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✨ Welcome" sheetId="1" state="visible" r:id="rId1"/>
    <sheet name="📖 Start Here" sheetId="2" state="visible" r:id="rId2"/>
    <sheet name="🧮 Switch-ROI" sheetId="3" state="visible" r:id="rId3"/>
    <sheet name="💊 OTC &amp; Call Playbook" sheetId="4" state="visible" r:id="rId4"/>
    <sheet name="🎁 More Tools" sheetId="5" state="visible" r:id="rId5"/>
  </sheets>
  <definedNames>
    <definedName name="_xlnm.Print_Area" localSheetId="0">'✨ Welcome'!$A$1:$G$30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33">
    <font>
      <name val="Calibri"/>
      <family val="2"/>
      <color theme="1"/>
      <sz val="11"/>
      <scheme val="minor"/>
    </font>
    <font>
      <name val="Calibri"/>
      <b val="1"/>
      <color rgb="00C9A227"/>
      <sz val="20"/>
    </font>
    <font>
      <name val="Calibri"/>
      <i val="1"/>
      <color rgb="00E8D98A"/>
      <sz val="10"/>
    </font>
    <font>
      <name val="Calibri"/>
      <i val="1"/>
      <color rgb="000F1F3D"/>
      <sz val="9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i val="1"/>
      <color rgb="00FFFFFF"/>
      <sz val="9"/>
    </font>
    <font>
      <name val="Calibri"/>
      <color rgb="003A3A3A"/>
      <sz val="10"/>
    </font>
    <font>
      <name val="Calibri"/>
      <b val="1"/>
      <color rgb="00C9A227"/>
      <sz val="11"/>
    </font>
    <font>
      <name val="Calibri"/>
      <b val="1"/>
      <color rgb="003A3A3A"/>
      <sz val="10"/>
    </font>
    <font>
      <name val="Calibri"/>
      <i val="1"/>
      <color rgb="003A3A3A"/>
      <sz val="9"/>
    </font>
    <font>
      <name val="Calibri"/>
      <color rgb="000F1F3D"/>
      <sz val="10"/>
    </font>
    <font>
      <name val="Calibri"/>
      <b val="1"/>
      <color rgb="00FFFFFF"/>
      <sz val="8"/>
    </font>
    <font>
      <name val="Calibri"/>
      <i val="1"/>
      <color rgb="00FFFFFF"/>
      <sz val="8"/>
    </font>
    <font>
      <name val="Calibri"/>
      <i val="1"/>
      <color rgb="000F1F3D"/>
      <sz val="8"/>
    </font>
    <font>
      <name val="Calibri"/>
      <b val="1"/>
      <color rgb="000F1F3D"/>
      <sz val="10"/>
    </font>
    <font>
      <name val="Calibri"/>
      <b val="1"/>
      <color rgb="00FFFFFF"/>
      <sz val="10"/>
    </font>
    <font>
      <name val="Calibri"/>
      <b val="1"/>
      <color rgb="00C9A227"/>
      <sz val="12"/>
    </font>
    <font>
      <name val="Calibri"/>
      <b val="1"/>
      <color rgb="001E7D4F"/>
      <sz val="10"/>
    </font>
    <font>
      <name val="Calibri"/>
      <i val="1"/>
      <color rgb="001E7D4F"/>
      <sz val="9"/>
    </font>
    <font>
      <name val="Calibri"/>
      <b val="1"/>
      <color rgb="001E7D4F"/>
      <sz val="12"/>
    </font>
    <font>
      <name val="Calibri"/>
      <b val="1"/>
      <color rgb="000F1F3D"/>
      <sz val="9"/>
    </font>
    <font>
      <name val="Calibri"/>
      <b val="1"/>
      <color rgb="009C6500"/>
      <sz val="9"/>
    </font>
    <font>
      <name val="Calibri"/>
      <i val="1"/>
      <color rgb="003A3A3A"/>
      <sz val="10"/>
    </font>
    <font>
      <name val="Calibri"/>
      <color rgb="003A3A3A"/>
      <sz val="9"/>
    </font>
    <font>
      <name val="Calibri"/>
      <i val="1"/>
      <color rgb="000F1F3D"/>
      <sz val="10"/>
    </font>
    <font>
      <name val="Calibri"/>
      <b val="1"/>
      <color rgb="000E7C86"/>
      <sz val="10"/>
    </font>
    <font>
      <name val="Arial"/>
      <b val="1"/>
      <color rgb="000B1733"/>
      <sz val="11"/>
    </font>
    <font>
      <name val="Arial"/>
      <b val="1"/>
      <color rgb="001C305F"/>
      <sz val="10"/>
    </font>
    <font>
      <name val="Arial"/>
      <b val="1"/>
      <color rgb="00C2410C"/>
      <sz val="11"/>
    </font>
    <font>
      <name val="Arial"/>
      <color rgb="001C305F"/>
      <sz val="10"/>
    </font>
    <font>
      <name val="Arial"/>
      <b val="1"/>
      <color rgb="000E6E78"/>
      <sz val="10"/>
    </font>
    <font>
      <name val="Arial"/>
      <i val="1"/>
      <color rgb="005A6B7B"/>
      <sz val="8"/>
    </font>
  </fonts>
  <fills count="12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1B3060"/>
      </patternFill>
    </fill>
    <fill>
      <patternFill patternType="solid">
        <fgColor rgb="000E7C86"/>
      </patternFill>
    </fill>
    <fill>
      <patternFill patternType="solid">
        <fgColor rgb="00EEF2F8"/>
      </patternFill>
    </fill>
    <fill>
      <patternFill patternType="solid">
        <fgColor rgb="00F6F8FB"/>
      </patternFill>
    </fill>
    <fill>
      <patternFill patternType="solid">
        <fgColor rgb="00FFF7DD"/>
      </patternFill>
    </fill>
    <fill>
      <patternFill patternType="solid">
        <fgColor rgb="00FFFFFF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6A1A"/>
      </patternFill>
    </fill>
  </fills>
  <borders count="9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  <border>
      <left/>
      <right/>
      <top style="thin">
        <color rgb="00D9DEE7"/>
      </top>
      <bottom/>
      <diagonal/>
    </border>
    <border>
      <left/>
      <right style="thin">
        <color rgb="00D9DEE7"/>
      </right>
      <top style="thin">
        <color rgb="00D9DEE7"/>
      </top>
      <bottom/>
      <diagonal/>
    </border>
    <border>
      <left/>
      <right/>
      <top style="thin">
        <color rgb="00D9DEE7"/>
      </top>
      <bottom style="thin">
        <color rgb="00D9DEE7"/>
      </bottom>
      <diagonal/>
    </border>
    <border>
      <left/>
      <right style="thin">
        <color rgb="00D9DEE7"/>
      </right>
      <top style="thin">
        <color rgb="00D9DEE7"/>
      </top>
      <bottom style="thin">
        <color rgb="00D9DEE7"/>
      </bottom>
      <diagonal/>
    </border>
    <border>
      <bottom style="thin">
        <color rgb="00DCE3F2"/>
      </bottom>
    </border>
    <border>
      <left/>
      <right/>
      <top/>
      <bottom style="thin">
        <color rgb="00DCE3F2"/>
      </bottom>
      <diagonal/>
    </border>
    <border>
      <right/>
      <bottom style="thin">
        <color rgb="00DCE3F2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0" fillId="4" borderId="0" pivotButton="0" quotePrefix="0" xfId="0"/>
    <xf numFmtId="0" fontId="4" fillId="2" borderId="0" applyAlignment="1" pivotButton="0" quotePrefix="0" xfId="0">
      <alignment horizontal="left" vertical="center"/>
    </xf>
    <xf numFmtId="0" fontId="15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0" fontId="26" fillId="6" borderId="1" applyAlignment="1" pivotButton="0" quotePrefix="0" xfId="0">
      <alignment horizontal="left" vertical="center" wrapText="1"/>
    </xf>
    <xf numFmtId="0" fontId="22" fillId="10" borderId="0" applyAlignment="1" pivotButton="0" quotePrefix="0" xfId="0">
      <alignment horizontal="left" vertical="center" wrapText="1"/>
    </xf>
    <xf numFmtId="0" fontId="3" fillId="5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3" fontId="7" fillId="7" borderId="1" applyAlignment="1" pivotButton="0" quotePrefix="0" xfId="0">
      <alignment horizontal="right" vertical="center"/>
    </xf>
    <xf numFmtId="0" fontId="0" fillId="6" borderId="1" pivotButton="0" quotePrefix="0" xfId="0"/>
    <xf numFmtId="0" fontId="0" fillId="2" borderId="1" pivotButton="0" quotePrefix="0" xfId="0"/>
    <xf numFmtId="0" fontId="8" fillId="2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 wrapText="1"/>
    </xf>
    <xf numFmtId="0" fontId="7" fillId="7" borderId="1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164" fontId="7" fillId="7" borderId="1" applyAlignment="1" pivotButton="0" quotePrefix="0" xfId="0">
      <alignment horizontal="right" vertical="center"/>
    </xf>
    <xf numFmtId="0" fontId="11" fillId="6" borderId="1" applyAlignment="1" pivotButton="0" quotePrefix="0" xfId="0">
      <alignment horizontal="left" vertical="center" wrapText="1"/>
    </xf>
    <xf numFmtId="164" fontId="11" fillId="8" borderId="1" applyAlignment="1" pivotButton="0" quotePrefix="0" xfId="0">
      <alignment horizontal="right" vertical="center"/>
    </xf>
    <xf numFmtId="0" fontId="12" fillId="3" borderId="1" applyAlignment="1" pivotButton="0" quotePrefix="0" xfId="0">
      <alignment horizontal="center" vertical="center"/>
    </xf>
    <xf numFmtId="0" fontId="13" fillId="3" borderId="1" applyAlignment="1" pivotButton="0" quotePrefix="0" xfId="0">
      <alignment horizontal="left" vertical="center"/>
    </xf>
    <xf numFmtId="0" fontId="14" fillId="5" borderId="0" applyAlignment="1" pivotButton="0" quotePrefix="0" xfId="0">
      <alignment horizontal="left" vertical="center" wrapText="1"/>
    </xf>
    <xf numFmtId="0" fontId="15" fillId="5" borderId="1" applyAlignment="1" pivotButton="0" quotePrefix="0" xfId="0">
      <alignment horizontal="left" vertical="center" wrapText="1"/>
    </xf>
    <xf numFmtId="0" fontId="16" fillId="2" borderId="1" applyAlignment="1" pivotButton="0" quotePrefix="0" xfId="0">
      <alignment horizontal="left" vertical="center" wrapText="1"/>
    </xf>
    <xf numFmtId="164" fontId="17" fillId="2" borderId="1" applyAlignment="1" pivotButton="0" quotePrefix="0" xfId="0">
      <alignment horizontal="right" vertical="center"/>
    </xf>
    <xf numFmtId="0" fontId="18" fillId="9" borderId="1" applyAlignment="1" pivotButton="0" quotePrefix="0" xfId="0">
      <alignment horizontal="left" vertical="center" wrapText="1"/>
    </xf>
    <xf numFmtId="0" fontId="19" fillId="9" borderId="1" applyAlignment="1" pivotButton="0" quotePrefix="0" xfId="0">
      <alignment horizontal="center" vertical="center"/>
    </xf>
    <xf numFmtId="164" fontId="20" fillId="9" borderId="1" applyAlignment="1" pivotButton="0" quotePrefix="0" xfId="0">
      <alignment horizontal="right" vertical="center"/>
    </xf>
    <xf numFmtId="0" fontId="9" fillId="7" borderId="1" applyAlignment="1" pivotButton="0" quotePrefix="0" xfId="0">
      <alignment horizontal="center" vertical="center"/>
    </xf>
    <xf numFmtId="0" fontId="21" fillId="5" borderId="0" applyAlignment="1" pivotButton="0" quotePrefix="0" xfId="0">
      <alignment horizontal="left" vertical="center" wrapText="1"/>
    </xf>
    <xf numFmtId="0" fontId="7" fillId="6" borderId="0" applyAlignment="1" pivotButton="0" quotePrefix="0" xfId="0">
      <alignment horizontal="left" vertical="center" wrapText="1"/>
    </xf>
    <xf numFmtId="0" fontId="23" fillId="6" borderId="0" applyAlignment="1" pivotButton="0" quotePrefix="0" xfId="0">
      <alignment horizontal="left" vertical="center" wrapText="1"/>
    </xf>
    <xf numFmtId="0" fontId="21" fillId="5" borderId="1" applyAlignment="1" pivotButton="0" quotePrefix="0" xfId="0">
      <alignment horizontal="left" vertical="center" wrapText="1"/>
    </xf>
    <xf numFmtId="0" fontId="24" fillId="8" borderId="0" applyAlignment="1" pivotButton="0" quotePrefix="0" xfId="0">
      <alignment horizontal="left" vertical="center" wrapText="1"/>
    </xf>
    <xf numFmtId="0" fontId="25" fillId="5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/>
    </xf>
    <xf numFmtId="0" fontId="0" fillId="8" borderId="0" pivotButton="0" quotePrefix="0" xfId="0"/>
    <xf numFmtId="0" fontId="0" fillId="11" borderId="0" pivotButton="0" quotePrefix="0" xfId="0"/>
    <xf numFmtId="0" fontId="27" fillId="8" borderId="0" applyAlignment="1" pivotButton="0" quotePrefix="0" xfId="0">
      <alignment horizontal="left" vertical="center"/>
    </xf>
    <xf numFmtId="0" fontId="28" fillId="8" borderId="6" applyAlignment="1" pivotButton="0" quotePrefix="0" xfId="0">
      <alignment horizontal="left" vertical="center"/>
    </xf>
    <xf numFmtId="0" fontId="0" fillId="8" borderId="7" pivotButton="0" quotePrefix="0" xfId="0"/>
    <xf numFmtId="0" fontId="29" fillId="8" borderId="0" applyAlignment="1" pivotButton="0" quotePrefix="0" xfId="0">
      <alignment horizontal="center" vertical="center"/>
    </xf>
    <xf numFmtId="0" fontId="30" fillId="8" borderId="0" applyAlignment="1" pivotButton="0" quotePrefix="0" xfId="0">
      <alignment horizontal="left" vertical="center"/>
    </xf>
    <xf numFmtId="0" fontId="31" fillId="8" borderId="0" applyAlignment="1" pivotButton="0" quotePrefix="0" xfId="0">
      <alignment horizontal="left" vertical="center"/>
    </xf>
    <xf numFmtId="0" fontId="32" fillId="8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7" fillId="8" borderId="0" applyAlignment="1" pivotButton="0" quotePrefix="0" xfId="0">
      <alignment horizontal="left" vertical="center"/>
    </xf>
    <xf numFmtId="0" fontId="28" fillId="8" borderId="6" applyAlignment="1" pivotButton="0" quotePrefix="0" xfId="0">
      <alignment horizontal="left" vertical="center"/>
    </xf>
    <xf numFmtId="0" fontId="29" fillId="8" borderId="0" applyAlignment="1" pivotButton="0" quotePrefix="0" xfId="0">
      <alignment horizontal="center" vertical="center"/>
    </xf>
    <xf numFmtId="0" fontId="30" fillId="8" borderId="0" applyAlignment="1" pivotButton="0" quotePrefix="0" xfId="0">
      <alignment horizontal="left" vertical="center"/>
    </xf>
    <xf numFmtId="0" fontId="31" fillId="8" borderId="0" applyAlignment="1" pivotButton="0" quotePrefix="0" xfId="0">
      <alignment horizontal="left" vertical="center"/>
    </xf>
    <xf numFmtId="0" fontId="32" fillId="8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8153400" cy="25527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templatetitanhq.etsy.com" TargetMode="External" Id="rId1" /></Relationships>
</file>

<file path=xl/worksheets/sheet1.xml><?xml version="1.0" encoding="utf-8"?>
<worksheet xmlns="http://schemas.openxmlformats.org/spreadsheetml/2006/main">
  <sheetPr>
    <tabColor rgb="00FF6A1A"/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2.4" customWidth="1" min="1" max="1"/>
    <col width="29" customWidth="1" min="2" max="2"/>
    <col width="29" customWidth="1" min="3" max="3"/>
    <col width="4" customWidth="1" min="4" max="4"/>
    <col width="29" customWidth="1" min="5" max="5"/>
    <col width="29" customWidth="1" min="6" max="6"/>
    <col width="2.4" customWidth="1" min="7" max="7"/>
  </cols>
  <sheetData>
    <row r="1" ht="18" customHeight="1">
      <c r="A1" s="41" t="n"/>
      <c r="B1" s="41" t="n"/>
      <c r="C1" s="41" t="n"/>
      <c r="D1" s="41" t="n"/>
      <c r="E1" s="41" t="n"/>
      <c r="F1" s="41" t="n"/>
      <c r="G1" s="41" t="n"/>
    </row>
    <row r="2" ht="18" customHeight="1">
      <c r="A2" s="41" t="n"/>
      <c r="B2" s="41" t="n"/>
      <c r="C2" s="41" t="n"/>
      <c r="D2" s="41" t="n"/>
      <c r="E2" s="41" t="n"/>
      <c r="F2" s="41" t="n"/>
      <c r="G2" s="41" t="n"/>
    </row>
    <row r="3" ht="18" customHeight="1">
      <c r="A3" s="41" t="n"/>
      <c r="B3" s="41" t="n"/>
      <c r="C3" s="41" t="n"/>
      <c r="D3" s="41" t="n"/>
      <c r="E3" s="41" t="n"/>
      <c r="F3" s="41" t="n"/>
      <c r="G3" s="41" t="n"/>
    </row>
    <row r="4" ht="18" customHeight="1">
      <c r="A4" s="41" t="n"/>
      <c r="B4" s="41" t="n"/>
      <c r="C4" s="41" t="n"/>
      <c r="D4" s="41" t="n"/>
      <c r="E4" s="41" t="n"/>
      <c r="F4" s="41" t="n"/>
      <c r="G4" s="41" t="n"/>
    </row>
    <row r="5" ht="18" customHeight="1">
      <c r="A5" s="41" t="n"/>
      <c r="B5" s="41" t="n"/>
      <c r="C5" s="41" t="n"/>
      <c r="D5" s="41" t="n"/>
      <c r="E5" s="41" t="n"/>
      <c r="F5" s="41" t="n"/>
      <c r="G5" s="41" t="n"/>
    </row>
    <row r="6" ht="18" customHeight="1">
      <c r="A6" s="41" t="n"/>
      <c r="B6" s="41" t="n"/>
      <c r="C6" s="41" t="n"/>
      <c r="D6" s="41" t="n"/>
      <c r="E6" s="41" t="n"/>
      <c r="F6" s="41" t="n"/>
      <c r="G6" s="41" t="n"/>
    </row>
    <row r="7" ht="18" customHeight="1">
      <c r="A7" s="41" t="n"/>
      <c r="B7" s="41" t="n"/>
      <c r="C7" s="41" t="n"/>
      <c r="D7" s="41" t="n"/>
      <c r="E7" s="41" t="n"/>
      <c r="F7" s="41" t="n"/>
      <c r="G7" s="41" t="n"/>
    </row>
    <row r="8" ht="18" customHeight="1">
      <c r="A8" s="41" t="n"/>
      <c r="B8" s="41" t="n"/>
      <c r="C8" s="41" t="n"/>
      <c r="D8" s="41" t="n"/>
      <c r="E8" s="41" t="n"/>
      <c r="F8" s="41" t="n"/>
      <c r="G8" s="41" t="n"/>
    </row>
    <row r="9" ht="18" customHeight="1">
      <c r="A9" s="41" t="n"/>
      <c r="B9" s="41" t="n"/>
      <c r="C9" s="41" t="n"/>
      <c r="D9" s="41" t="n"/>
      <c r="E9" s="41" t="n"/>
      <c r="F9" s="41" t="n"/>
      <c r="G9" s="41" t="n"/>
    </row>
    <row r="10" ht="18" customHeight="1">
      <c r="A10" s="41" t="n"/>
      <c r="B10" s="41" t="n"/>
      <c r="C10" s="41" t="n"/>
      <c r="D10" s="41" t="n"/>
      <c r="E10" s="41" t="n"/>
      <c r="F10" s="41" t="n"/>
      <c r="G10" s="41" t="n"/>
    </row>
    <row r="11" ht="18" customHeight="1">
      <c r="A11" s="41" t="n"/>
      <c r="B11" s="41" t="n"/>
      <c r="C11" s="41" t="n"/>
      <c r="D11" s="41" t="n"/>
      <c r="E11" s="41" t="n"/>
      <c r="F11" s="41" t="n"/>
      <c r="G11" s="41" t="n"/>
    </row>
    <row r="12" ht="18" customHeight="1">
      <c r="A12" s="41" t="n"/>
      <c r="B12" s="41" t="n"/>
      <c r="C12" s="41" t="n"/>
      <c r="D12" s="41" t="n"/>
      <c r="E12" s="41" t="n"/>
      <c r="F12" s="41" t="n"/>
      <c r="G12" s="41" t="n"/>
    </row>
    <row r="13" ht="18" customHeight="1">
      <c r="A13" s="41" t="n"/>
      <c r="B13" s="41" t="n"/>
      <c r="C13" s="41" t="n"/>
      <c r="D13" s="41" t="n"/>
      <c r="E13" s="41" t="n"/>
      <c r="F13" s="41" t="n"/>
      <c r="G13" s="41" t="n"/>
    </row>
    <row r="14" ht="18" customHeight="1">
      <c r="A14" s="41" t="n"/>
      <c r="B14" s="41" t="n"/>
      <c r="C14" s="41" t="n"/>
      <c r="D14" s="41" t="n"/>
      <c r="E14" s="41" t="n"/>
      <c r="F14" s="41" t="n"/>
      <c r="G14" s="41" t="n"/>
    </row>
    <row r="15" ht="18" customHeight="1">
      <c r="A15" s="41" t="n"/>
      <c r="B15" s="41" t="n"/>
      <c r="C15" s="41" t="n"/>
      <c r="D15" s="41" t="n"/>
      <c r="E15" s="41" t="n"/>
      <c r="F15" s="41" t="n"/>
      <c r="G15" s="41" t="n"/>
    </row>
    <row r="16">
      <c r="A16" s="41" t="n"/>
      <c r="B16" s="41" t="n"/>
      <c r="C16" s="41" t="n"/>
      <c r="D16" s="41" t="n"/>
      <c r="E16" s="41" t="n"/>
      <c r="F16" s="41" t="n"/>
      <c r="G16" s="41" t="n"/>
    </row>
    <row r="17">
      <c r="A17" s="41" t="n"/>
      <c r="B17" s="41" t="n"/>
      <c r="C17" s="41" t="n"/>
      <c r="D17" s="41" t="n"/>
      <c r="E17" s="41" t="n"/>
      <c r="F17" s="41" t="n"/>
      <c r="G17" s="41" t="n"/>
    </row>
    <row r="18" ht="20" customHeight="1">
      <c r="A18" s="42" t="n"/>
      <c r="B18" s="52" t="inlineStr">
        <is>
          <t>WHAT'S INSIDE</t>
        </is>
      </c>
      <c r="C18" s="41" t="n"/>
      <c r="D18" s="41" t="n"/>
      <c r="E18" s="41" t="n"/>
      <c r="F18" s="41" t="n"/>
      <c r="G18" s="41" t="n"/>
    </row>
    <row r="19" ht="23" customHeight="1">
      <c r="A19" s="41" t="n"/>
      <c r="B19" s="53" t="inlineStr">
        <is>
          <t>—   Start Here</t>
        </is>
      </c>
      <c r="C19" s="45" t="n"/>
      <c r="D19" s="41" t="n"/>
      <c r="E19" s="53" t="inlineStr">
        <is>
          <t>—   Switch-ROI</t>
        </is>
      </c>
      <c r="F19" s="45" t="n"/>
      <c r="G19" s="41" t="n"/>
    </row>
    <row r="20" ht="23" customHeight="1">
      <c r="A20" s="41" t="n"/>
      <c r="B20" s="53" t="inlineStr">
        <is>
          <t>—   OTC &amp; Call Playbook</t>
        </is>
      </c>
      <c r="C20" s="45" t="n"/>
      <c r="D20" s="41" t="n"/>
      <c r="E20" s="41" t="n"/>
      <c r="F20" s="41" t="n"/>
      <c r="G20" s="41" t="n"/>
    </row>
    <row r="21">
      <c r="A21" s="41" t="n"/>
      <c r="B21" s="41" t="n"/>
      <c r="C21" s="41" t="n"/>
      <c r="D21" s="41" t="n"/>
      <c r="E21" s="41" t="n"/>
      <c r="F21" s="41" t="n"/>
      <c r="G21" s="41" t="n"/>
    </row>
    <row r="22" ht="20" customHeight="1">
      <c r="A22" s="42" t="n"/>
      <c r="B22" s="52" t="inlineStr">
        <is>
          <t>QUICK START</t>
        </is>
      </c>
      <c r="C22" s="41" t="n"/>
      <c r="D22" s="41" t="n"/>
      <c r="E22" s="41" t="n"/>
      <c r="F22" s="41" t="n"/>
      <c r="G22" s="41" t="n"/>
    </row>
    <row r="23" ht="22" customHeight="1">
      <c r="A23" s="41" t="n"/>
      <c r="B23" s="54" t="inlineStr">
        <is>
          <t>01</t>
        </is>
      </c>
      <c r="C23" s="55" t="inlineStr">
        <is>
          <t>Open in Excel — or in Google Sheets use File ▸ Make a copy.</t>
        </is>
      </c>
      <c r="D23" s="41" t="n"/>
      <c r="E23" s="41" t="n"/>
      <c r="F23" s="41" t="n"/>
      <c r="G23" s="41" t="n"/>
    </row>
    <row r="24" ht="22" customHeight="1">
      <c r="A24" s="41" t="n"/>
      <c r="B24" s="54" t="inlineStr">
        <is>
          <t>02</t>
        </is>
      </c>
      <c r="C24" s="55" t="inlineStr">
        <is>
          <t>Start on the “Start Here” tab.</t>
        </is>
      </c>
      <c r="D24" s="41" t="n"/>
      <c r="E24" s="41" t="n"/>
      <c r="F24" s="41" t="n"/>
      <c r="G24" s="41" t="n"/>
    </row>
    <row r="25" ht="22" customHeight="1">
      <c r="A25" s="41" t="n"/>
      <c r="B25" s="54" t="inlineStr">
        <is>
          <t>03</t>
        </is>
      </c>
      <c r="C25" s="55" t="inlineStr">
        <is>
          <t>Replace the sample / placeholder cells with your details.</t>
        </is>
      </c>
      <c r="D25" s="41" t="n"/>
      <c r="E25" s="41" t="n"/>
      <c r="F25" s="41" t="n"/>
      <c r="G25" s="41" t="n"/>
    </row>
    <row r="26">
      <c r="A26" s="41" t="n"/>
      <c r="B26" s="41" t="n"/>
      <c r="C26" s="41" t="n"/>
      <c r="D26" s="41" t="n"/>
      <c r="E26" s="41" t="n"/>
      <c r="F26" s="41" t="n"/>
      <c r="G26" s="41" t="n"/>
    </row>
    <row r="27" ht="5" customHeight="1">
      <c r="A27" s="41" t="n"/>
      <c r="B27" s="42" t="n"/>
      <c r="C27" s="41" t="n"/>
      <c r="D27" s="41" t="n"/>
      <c r="E27" s="41" t="n"/>
      <c r="F27" s="41" t="n"/>
      <c r="G27" s="41" t="n"/>
    </row>
    <row r="28" ht="22" customHeight="1">
      <c r="A28" s="41" t="n"/>
      <c r="B28" s="56" t="inlineStr">
        <is>
          <t>templatetitanhq.etsy.com        Excel · Google Sheets · yours forever — no subscription</t>
        </is>
      </c>
      <c r="C28" s="41" t="n"/>
      <c r="D28" s="41" t="n"/>
      <c r="E28" s="41" t="n"/>
      <c r="F28" s="41" t="n"/>
      <c r="G28" s="41" t="n"/>
    </row>
    <row r="29" ht="16" customHeight="1">
      <c r="A29" s="41" t="n"/>
      <c r="B29" s="57" t="inlineStr">
        <is>
          <t>Educational/organizational tool — not advice; not affiliated with CMS, SSA, or the federal Medicare program.</t>
        </is>
      </c>
      <c r="C29" s="41" t="n"/>
      <c r="D29" s="41" t="n"/>
      <c r="E29" s="41" t="n"/>
      <c r="F29" s="41" t="n"/>
      <c r="G29" s="41" t="n"/>
    </row>
    <row r="30">
      <c r="A30" s="41" t="n"/>
      <c r="B30" s="41" t="n"/>
      <c r="C30" s="41" t="n"/>
      <c r="D30" s="41" t="n"/>
      <c r="E30" s="41" t="n"/>
      <c r="F30" s="41" t="n"/>
      <c r="G30" s="41" t="n"/>
    </row>
  </sheetData>
  <mergeCells count="11">
    <mergeCell ref="B29:F29"/>
    <mergeCell ref="C23:F23"/>
    <mergeCell ref="B19:C19"/>
    <mergeCell ref="B20:C20"/>
    <mergeCell ref="E19:F19"/>
    <mergeCell ref="B28:F28"/>
    <mergeCell ref="B22:F22"/>
    <mergeCell ref="C25:F25"/>
    <mergeCell ref="C24:F24"/>
    <mergeCell ref="B18:F18"/>
    <mergeCell ref="B27:F27"/>
  </mergeCells>
  <pageMargins left="0.2" right="0.2" top="0.2" bottom="0.2" header="0" footer="0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30" customWidth="1" min="2" max="2"/>
    <col width="62" customWidth="1" min="3" max="3"/>
    <col width="3" customWidth="1" min="4" max="4"/>
  </cols>
  <sheetData>
    <row r="1" ht="8" customHeight="1">
      <c r="A1" s="1" t="n"/>
    </row>
    <row r="2" ht="40" customHeight="1">
      <c r="A2" s="2" t="inlineStr">
        <is>
          <t>MEDICARE SWITCH-ROI WORKSHEET</t>
        </is>
      </c>
    </row>
    <row r="3" ht="20" customHeight="1">
      <c r="A3" s="3" t="inlineStr">
        <is>
          <t>Show clients the true dollar savings of switching — supplemental benefits included.</t>
        </is>
      </c>
    </row>
    <row r="4" ht="6" customHeight="1">
      <c r="A4" s="4" t="n"/>
    </row>
    <row r="6" ht="24" customHeight="1">
      <c r="B6" s="5" t="inlineStr">
        <is>
          <t>WHAT'S INSIDE</t>
        </is>
      </c>
    </row>
    <row r="7" ht="50" customHeight="1">
      <c r="B7" s="6" t="inlineStr">
        <is>
          <t>🧮 What it does</t>
        </is>
      </c>
      <c r="C7" s="7" t="inlineStr">
        <is>
          <t>Compares up to 3 plans on TRUE net annual cost — premium + visit copays + a per-drug Rx grid + medical, MINUS the real value of OTC, food, transportation, dental and rewards. The number nobody else shows.</t>
        </is>
      </c>
    </row>
    <row r="8" ht="50" customHeight="1">
      <c r="B8" s="6" t="inlineStr">
        <is>
          <t>💊 Type the meds</t>
        </is>
      </c>
      <c r="C8" s="7" t="inlineStr">
        <is>
          <t>Enter each medication and its monthly copay under each plan; the sheet sums and annualizes the Rx cost into every plan's total. No more guessing the drug line.</t>
        </is>
      </c>
    </row>
    <row r="9" ht="50" customHeight="1">
      <c r="B9" s="6" t="inlineStr">
        <is>
          <t>📞 OTC &amp; Call Playbook tab</t>
        </is>
      </c>
      <c r="C9" s="7" t="inlineStr">
        <is>
          <t>What the OTC benefit is, who qualifies, what it buys, WHERE (vendors + retailers), and compliant verbatims + EOC anchors to recite — use it live on the call for honest leverage.</t>
        </is>
      </c>
    </row>
    <row r="10" ht="50" customHeight="1">
      <c r="B10" s="6" t="inlineStr">
        <is>
          <t>✅ Why it closes</t>
        </is>
      </c>
      <c r="C10" s="7" t="inlineStr">
        <is>
          <t>Clients switch when they SEE the dollars. 'You save $X a year' — on one clean page — is your strongest, most honest close.</t>
        </is>
      </c>
    </row>
    <row r="11" ht="50" customHeight="1">
      <c r="B11" s="6" t="inlineStr">
        <is>
          <t>🛡️ Compliance by design</t>
        </is>
      </c>
      <c r="C11" s="7" t="inlineStr">
        <is>
          <t>It's a calculator YOU fill in, not a recommender. You pick the plans and own the advice; the sheet just does the math. Always confirm figures and benefits against the plan EOC / Summary of Benefits.</t>
        </is>
      </c>
    </row>
    <row r="13" ht="24" customHeight="1">
      <c r="B13" s="5" t="inlineStr">
        <is>
          <t>SET IT UP</t>
        </is>
      </c>
    </row>
    <row r="14" ht="46" customHeight="1">
      <c r="B14" s="8" t="inlineStr">
        <is>
          <t>1. Open it</t>
        </is>
      </c>
      <c r="C14" s="7" t="inlineStr">
        <is>
          <t>Excel, Google Sheets (File ▸ Import ▸ Upload ▸ Replace), or Numbers.</t>
        </is>
      </c>
    </row>
    <row r="15" ht="46" customHeight="1">
      <c r="B15" s="8" t="inlineStr">
        <is>
          <t>2. Fill the yellow</t>
        </is>
      </c>
      <c r="C15" s="7" t="inlineStr">
        <is>
          <t>①: the client's expected visits. ②: each plan's premium, copays, the per-drug Rx grid, and medical estimate. ③: the supplemental value they'll really use.</t>
        </is>
      </c>
    </row>
    <row r="16" ht="46" customHeight="1">
      <c r="B16" s="8" t="inlineStr">
        <is>
          <t>3. Read the bottom line</t>
        </is>
      </c>
      <c r="C16" s="7" t="inlineStr">
        <is>
          <t>④ shows each plan's net annual cost and 'You save $X vs current.' Print/share that page with the client.</t>
        </is>
      </c>
    </row>
    <row r="17" ht="46" customHeight="1">
      <c r="B17" s="8" t="inlineStr">
        <is>
          <t>4. Work the call</t>
        </is>
      </c>
      <c r="C17" s="7" t="inlineStr">
        <is>
          <t>Keep the 💊 OTC &amp; Call Playbook tab open — qualifications, what/where to buy, and compliant words to say while you present.</t>
        </is>
      </c>
    </row>
    <row r="19" ht="46" customHeight="1">
      <c r="B19" s="9" t="inlineStr">
        <is>
          <t>⚠️ Educational/organizational tool only — NOT legal, compliance, tax, or enrollment advice; not affiliated with CMS or any carrier. For use by a licensed, appointed agent within a compliant sales process (SOA, objective presentation, no steering). Verify all plan figures against official plan documents.</t>
        </is>
      </c>
    </row>
  </sheetData>
  <mergeCells count="7">
    <mergeCell ref="B13:C13"/>
    <mergeCell ref="A1:D1"/>
    <mergeCell ref="B6:C6"/>
    <mergeCell ref="A4:D4"/>
    <mergeCell ref="B19:C19"/>
    <mergeCell ref="A3:D3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40" customWidth="1" min="2" max="2"/>
    <col width="16" customWidth="1" min="3" max="3"/>
    <col width="16" customWidth="1" min="4" max="4"/>
    <col width="16" customWidth="1" min="5" max="5"/>
    <col width="30" customWidth="1" min="6" max="6"/>
  </cols>
  <sheetData>
    <row r="1" ht="8" customHeight="1">
      <c r="A1" s="1" t="n"/>
    </row>
    <row r="2" ht="40" customHeight="1">
      <c r="A2" s="2" t="inlineStr">
        <is>
          <t>MEDICARE SWITCH-ROI WORKSHEET</t>
        </is>
      </c>
    </row>
    <row r="3" ht="20" customHeight="1">
      <c r="A3" s="3" t="inlineStr">
        <is>
          <t>Enter the plans you're comparing + the client's expected use → see the true net annual cost of each.</t>
        </is>
      </c>
    </row>
    <row r="4" ht="6" customHeight="1">
      <c r="A4" s="4" t="n"/>
    </row>
    <row r="6" ht="34" customHeight="1">
      <c r="A6" s="10" t="inlineStr">
        <is>
          <t>ⓘ  Agent tool. YOU enter the plans you're presenting and the client's expected use (yellow cells). Totals auto-calculate. This is a math aid for a licensed agent — not a plan recommendation. Always confirm exact costs against the plan's Summary of Benefits.</t>
        </is>
      </c>
    </row>
    <row r="8" ht="24" customHeight="1">
      <c r="B8" s="5" t="inlineStr">
        <is>
          <t>①  CLIENT'S EXPECTED USE THIS YEAR  —  fill once (yellow)</t>
        </is>
      </c>
    </row>
    <row r="9">
      <c r="B9" s="11" t="inlineStr">
        <is>
          <t>How often (visits / year)</t>
        </is>
      </c>
      <c r="C9" s="12" t="inlineStr">
        <is>
          <t>Times / yr</t>
        </is>
      </c>
      <c r="D9" s="13" t="inlineStr">
        <is>
          <t>← used for every plan's copay math</t>
        </is>
      </c>
      <c r="E9" s="50" t="n"/>
      <c r="F9" s="51" t="n"/>
    </row>
    <row r="10">
      <c r="B10" s="7" t="inlineStr">
        <is>
          <t>Primary care (PCP) visits</t>
        </is>
      </c>
      <c r="C10" s="14" t="n"/>
      <c r="D10" s="15" t="n"/>
      <c r="E10" s="15" t="n"/>
      <c r="F10" s="15" t="n"/>
    </row>
    <row r="11">
      <c r="B11" s="7" t="inlineStr">
        <is>
          <t>Specialist visits</t>
        </is>
      </c>
      <c r="C11" s="14" t="n"/>
      <c r="D11" s="15" t="n"/>
      <c r="E11" s="15" t="n"/>
      <c r="F11" s="15" t="n"/>
    </row>
    <row r="12">
      <c r="B12" s="7" t="inlineStr">
        <is>
          <t>Urgent care visits</t>
        </is>
      </c>
      <c r="C12" s="14" t="n"/>
      <c r="D12" s="15" t="n"/>
      <c r="E12" s="15" t="n"/>
      <c r="F12" s="15" t="n"/>
    </row>
    <row r="13">
      <c r="B13" s="7" t="inlineStr">
        <is>
          <t>ER visits</t>
        </is>
      </c>
      <c r="C13" s="14" t="n"/>
      <c r="D13" s="15" t="n"/>
      <c r="E13" s="15" t="n"/>
      <c r="F13" s="15" t="n"/>
    </row>
    <row r="15" ht="24" customHeight="1">
      <c r="B15" s="5" t="inlineStr">
        <is>
          <t>②  EACH PLAN  —  enter the yellow; totals auto-calc</t>
        </is>
      </c>
    </row>
    <row r="16">
      <c r="B16" s="16" t="inlineStr"/>
      <c r="C16" s="17" t="inlineStr">
        <is>
          <t>Current Plan</t>
        </is>
      </c>
      <c r="D16" s="17" t="inlineStr">
        <is>
          <t>Option A</t>
        </is>
      </c>
      <c r="E16" s="17" t="inlineStr">
        <is>
          <t>Option B</t>
        </is>
      </c>
      <c r="F16" s="16" t="inlineStr"/>
    </row>
    <row r="17">
      <c r="B17" s="18" t="inlineStr">
        <is>
          <t>Plan name</t>
        </is>
      </c>
      <c r="C17" s="19" t="n"/>
      <c r="D17" s="19" t="n"/>
      <c r="E17" s="19" t="n"/>
      <c r="F17" s="20" t="inlineStr">
        <is>
          <t>← type each plan name</t>
        </is>
      </c>
    </row>
    <row r="18">
      <c r="B18" s="7" t="inlineStr">
        <is>
          <t>Monthly premium</t>
        </is>
      </c>
      <c r="C18" s="21" t="n"/>
      <c r="D18" s="21" t="n"/>
      <c r="E18" s="21" t="n"/>
    </row>
    <row r="19">
      <c r="B19" s="22" t="inlineStr">
        <is>
          <t xml:space="preserve">= Annual premium</t>
        </is>
      </c>
      <c r="C19" s="23">
        <f>C18*12</f>
        <v/>
      </c>
      <c r="D19" s="23">
        <f>D18*12</f>
        <v/>
      </c>
      <c r="E19" s="23">
        <f>E18*12</f>
        <v/>
      </c>
    </row>
    <row r="20">
      <c r="B20" s="7" t="inlineStr">
        <is>
          <t xml:space="preserve">   PCP copay (per visit)</t>
        </is>
      </c>
      <c r="C20" s="21" t="n"/>
      <c r="D20" s="21" t="n"/>
      <c r="E20" s="21" t="n"/>
    </row>
    <row r="21">
      <c r="B21" s="7" t="inlineStr">
        <is>
          <t xml:space="preserve">   Specialist copay (per visit)</t>
        </is>
      </c>
      <c r="C21" s="21" t="n"/>
      <c r="D21" s="21" t="n"/>
      <c r="E21" s="21" t="n"/>
    </row>
    <row r="22">
      <c r="B22" s="7" t="inlineStr">
        <is>
          <t xml:space="preserve">   Urgent care copay</t>
        </is>
      </c>
      <c r="C22" s="21" t="n"/>
      <c r="D22" s="21" t="n"/>
      <c r="E22" s="21" t="n"/>
    </row>
    <row r="23">
      <c r="B23" s="7" t="inlineStr">
        <is>
          <t xml:space="preserve">   ER copay</t>
        </is>
      </c>
      <c r="C23" s="21" t="n"/>
      <c r="D23" s="21" t="n"/>
      <c r="E23" s="21" t="n"/>
    </row>
    <row r="24">
      <c r="B24" s="22" t="inlineStr">
        <is>
          <t xml:space="preserve">= Estimated visit costs</t>
        </is>
      </c>
      <c r="C24" s="23">
        <f>C20*$C10+C21*$C11+C22*$C12+C23*$C13</f>
        <v/>
      </c>
      <c r="D24" s="23">
        <f>D20*$C10+D21*$C11+D22*$C12+D23*$C13</f>
        <v/>
      </c>
      <c r="E24" s="23">
        <f>E20*$C10+E21*$C11+E22*$C12+E23*$C13</f>
        <v/>
      </c>
    </row>
    <row r="25">
      <c r="B25" s="11" t="inlineStr">
        <is>
          <t>Medications — type each drug, then its monthly copay under each plan</t>
        </is>
      </c>
      <c r="C25" s="24" t="inlineStr">
        <is>
          <t>Current Plan $/mo</t>
        </is>
      </c>
      <c r="D25" s="24" t="inlineStr">
        <is>
          <t>Option A $/mo</t>
        </is>
      </c>
      <c r="E25" s="24" t="inlineStr">
        <is>
          <t>Option B $/mo</t>
        </is>
      </c>
      <c r="F25" s="25" t="inlineStr">
        <is>
          <t>← copay from each plan's formulary</t>
        </is>
      </c>
    </row>
    <row r="26">
      <c r="B26" s="19" t="n"/>
      <c r="C26" s="21" t="n"/>
      <c r="D26" s="21" t="n"/>
      <c r="E26" s="21" t="n"/>
    </row>
    <row r="27">
      <c r="B27" s="19" t="n"/>
      <c r="C27" s="21" t="n"/>
      <c r="D27" s="21" t="n"/>
      <c r="E27" s="21" t="n"/>
    </row>
    <row r="28">
      <c r="B28" s="19" t="n"/>
      <c r="C28" s="21" t="n"/>
      <c r="D28" s="21" t="n"/>
      <c r="E28" s="21" t="n"/>
    </row>
    <row r="29">
      <c r="B29" s="19" t="n"/>
      <c r="C29" s="21" t="n"/>
      <c r="D29" s="21" t="n"/>
      <c r="E29" s="21" t="n"/>
    </row>
    <row r="30">
      <c r="B30" s="19" t="n"/>
      <c r="C30" s="21" t="n"/>
      <c r="D30" s="21" t="n"/>
      <c r="E30" s="21" t="n"/>
    </row>
    <row r="31">
      <c r="B31" s="19" t="n"/>
      <c r="C31" s="21" t="n"/>
      <c r="D31" s="21" t="n"/>
      <c r="E31" s="21" t="n"/>
    </row>
    <row r="32">
      <c r="B32" s="19" t="n"/>
      <c r="C32" s="21" t="n"/>
      <c r="D32" s="21" t="n"/>
      <c r="E32" s="21" t="n"/>
    </row>
    <row r="33">
      <c r="B33" s="19" t="n"/>
      <c r="C33" s="21" t="n"/>
      <c r="D33" s="21" t="n"/>
      <c r="E33" s="21" t="n"/>
    </row>
    <row r="34">
      <c r="B34" s="22" t="inlineStr">
        <is>
          <t xml:space="preserve">= Monthly Rx copays (sum of meds above)</t>
        </is>
      </c>
      <c r="C34" s="23">
        <f>SUM(C26:C33)</f>
        <v/>
      </c>
      <c r="D34" s="23">
        <f>SUM(D26:D33)</f>
        <v/>
      </c>
      <c r="E34" s="23">
        <f>SUM(E26:E33)</f>
        <v/>
      </c>
    </row>
    <row r="35">
      <c r="B35" s="22" t="inlineStr">
        <is>
          <t xml:space="preserve">= Annual Rx cost  (monthly × 12)</t>
        </is>
      </c>
      <c r="C35" s="23">
        <f>C34*12</f>
        <v/>
      </c>
      <c r="D35" s="23">
        <f>D34*12</f>
        <v/>
      </c>
      <c r="E35" s="23">
        <f>E34*12</f>
        <v/>
      </c>
    </row>
    <row r="36" ht="26" customHeight="1">
      <c r="B36" s="26" t="inlineStr">
        <is>
          <t>Estimate: drug copays change across the deductible / initial / catastrophic phases and the $2,100 cap. For exact annual cost, use your quoting tool's Rx breakdown and overwrite the Annual Rx cost above.</t>
        </is>
      </c>
    </row>
    <row r="37">
      <c r="B37" s="7" t="inlineStr">
        <is>
          <t>Other expected medical (deductible/coinsurance est.)</t>
        </is>
      </c>
      <c r="C37" s="21" t="n"/>
      <c r="D37" s="21" t="n"/>
      <c r="E37" s="21" t="n"/>
    </row>
    <row r="38">
      <c r="B38" s="27" t="inlineStr">
        <is>
          <t xml:space="preserve">=  PLAN SPEND (premium + visits + Rx + medical)</t>
        </is>
      </c>
      <c r="C38" s="23">
        <f>C19+C24+C35+C37</f>
        <v/>
      </c>
      <c r="D38" s="23">
        <f>D19+D24+D35+D37</f>
        <v/>
      </c>
      <c r="E38" s="23">
        <f>E19+E24+E35+E37</f>
        <v/>
      </c>
    </row>
    <row r="40" ht="24" customHeight="1">
      <c r="B40" s="5" t="inlineStr">
        <is>
          <t>③  SUPPLEMENTAL BENEFIT VALUE  —  the money others forget to count</t>
        </is>
      </c>
    </row>
    <row r="41" ht="28" customHeight="1">
      <c r="B41" s="10" t="inlineStr">
        <is>
          <t>Enter the dollar value the client will ACTUALLY use (not the face allowance). A $1,800/yr OTC+food benefit is only worth what they really spend.</t>
        </is>
      </c>
    </row>
    <row r="42">
      <c r="B42" s="7" t="inlineStr">
        <is>
          <t xml:space="preserve">   OTC allowance used / yr</t>
        </is>
      </c>
      <c r="C42" s="21" t="n"/>
      <c r="D42" s="21" t="n"/>
      <c r="E42" s="21" t="n"/>
    </row>
    <row r="43">
      <c r="B43" s="7" t="inlineStr">
        <is>
          <t xml:space="preserve">   Healthy food / grocery used / yr</t>
        </is>
      </c>
      <c r="C43" s="21" t="n"/>
      <c r="D43" s="21" t="n"/>
      <c r="E43" s="21" t="n"/>
    </row>
    <row r="44">
      <c r="B44" s="7" t="inlineStr">
        <is>
          <t xml:space="preserve">   Transportation value / yr</t>
        </is>
      </c>
      <c r="C44" s="21" t="n"/>
      <c r="D44" s="21" t="n"/>
      <c r="E44" s="21" t="n"/>
    </row>
    <row r="45">
      <c r="B45" s="7" t="inlineStr">
        <is>
          <t xml:space="preserve">   Dental / vision / hearing used / yr</t>
        </is>
      </c>
      <c r="C45" s="21" t="n"/>
      <c r="D45" s="21" t="n"/>
      <c r="E45" s="21" t="n"/>
    </row>
    <row r="46">
      <c r="B46" s="7" t="inlineStr">
        <is>
          <t xml:space="preserve">   Fitness + healthy-activity rewards / yr</t>
        </is>
      </c>
      <c r="C46" s="21" t="n"/>
      <c r="D46" s="21" t="n"/>
      <c r="E46" s="21" t="n"/>
    </row>
    <row r="47">
      <c r="B47" s="27" t="inlineStr">
        <is>
          <t xml:space="preserve">=  TOTAL supplemental value used</t>
        </is>
      </c>
      <c r="C47" s="23">
        <f>SUM(C42:C46)</f>
        <v/>
      </c>
      <c r="D47" s="23">
        <f>SUM(D42:D46)</f>
        <v/>
      </c>
      <c r="E47" s="23">
        <f>SUM(E42:E46)</f>
        <v/>
      </c>
    </row>
    <row r="49" ht="24" customHeight="1">
      <c r="B49" s="5" t="inlineStr">
        <is>
          <t>④  THE BOTTOM LINE</t>
        </is>
      </c>
    </row>
    <row r="50">
      <c r="B50" s="28" t="inlineStr">
        <is>
          <t>NET ANNUAL COST  (plan spend − supplemental value)</t>
        </is>
      </c>
      <c r="C50" s="29">
        <f>C38-C47</f>
        <v/>
      </c>
      <c r="D50" s="29">
        <f>D38-D47</f>
        <v/>
      </c>
      <c r="E50" s="29">
        <f>E38-E47</f>
        <v/>
      </c>
    </row>
    <row r="51">
      <c r="B51" s="30" t="inlineStr">
        <is>
          <t>YOU SAVE vs current plan / year</t>
        </is>
      </c>
      <c r="C51" s="31" t="inlineStr">
        <is>
          <t>— (this is current)</t>
        </is>
      </c>
      <c r="D51" s="32">
        <f>$C50-D50</f>
        <v/>
      </c>
      <c r="E51" s="32">
        <f>$C50-E50</f>
        <v/>
      </c>
    </row>
    <row r="52" ht="30" customHeight="1">
      <c r="B52" s="10" t="inlineStr">
        <is>
          <t>A positive number = how much LESS the client pays per year on that option vs their current plan. A negative number means the current plan is cheaper. Present the full picture — costs AND trade-offs (network, drugs, doctors).</t>
        </is>
      </c>
    </row>
    <row r="54" ht="24" customHeight="1">
      <c r="B54" s="5" t="inlineStr">
        <is>
          <t>⑤  FIT CHECK BEFORE YOU SWITCH  —  a 'No' here can outweigh the savings</t>
        </is>
      </c>
    </row>
    <row r="55" ht="30" customHeight="1">
      <c r="B55" s="10" t="inlineStr">
        <is>
          <t>Cheapest ≠ best fit. If a switch breaks the client's doctors, drugs, or pharmacy, they get unhappy and switch back — and you eat a rapid-disenrollment chargeback. Confirm fit, then present cost AND fit together.</t>
        </is>
      </c>
    </row>
    <row r="56">
      <c r="B56" s="11" t="inlineStr">
        <is>
          <t>Confirm for each option  (Y / N)</t>
        </is>
      </c>
      <c r="C56" s="12" t="inlineStr">
        <is>
          <t>Current Plan</t>
        </is>
      </c>
      <c r="D56" s="12" t="inlineStr">
        <is>
          <t>Option A</t>
        </is>
      </c>
      <c r="E56" s="12" t="inlineStr">
        <is>
          <t>Option B</t>
        </is>
      </c>
      <c r="F56" s="25" t="inlineStr">
        <is>
          <t>← a single 'No' is a red flag</t>
        </is>
      </c>
    </row>
    <row r="57">
      <c r="B57" s="7" t="inlineStr">
        <is>
          <t xml:space="preserve">   All their current doctors in-network?</t>
        </is>
      </c>
      <c r="C57" s="33" t="n"/>
      <c r="D57" s="33" t="n"/>
      <c r="E57" s="33" t="n"/>
      <c r="F57" s="15" t="inlineStr"/>
    </row>
    <row r="58">
      <c r="B58" s="7" t="inlineStr">
        <is>
          <t xml:space="preserve">   All their drugs on the formulary?</t>
        </is>
      </c>
      <c r="C58" s="33" t="n"/>
      <c r="D58" s="33" t="n"/>
      <c r="E58" s="33" t="n"/>
      <c r="F58" s="15" t="inlineStr"/>
    </row>
    <row r="59">
      <c r="B59" s="7" t="inlineStr">
        <is>
          <t xml:space="preserve">   Their pharmacy preferred / in-network?</t>
        </is>
      </c>
      <c r="C59" s="33" t="n"/>
      <c r="D59" s="33" t="n"/>
      <c r="E59" s="33" t="n"/>
      <c r="F59" s="15" t="inlineStr"/>
    </row>
    <row r="60">
      <c r="B60" s="7" t="inlineStr">
        <is>
          <t xml:space="preserve">   No benefit they rely on is lost?</t>
        </is>
      </c>
      <c r="C60" s="33" t="n"/>
      <c r="D60" s="33" t="n"/>
      <c r="E60" s="33" t="n"/>
      <c r="F60" s="15" t="inlineStr"/>
    </row>
    <row r="61" ht="30" customHeight="1">
      <c r="B61" s="34" t="inlineStr">
        <is>
          <t>Decision rule: a plan that saves money but answers 'No' on doctors, drugs, or pharmacy is usually NOT the right move — the disruption costs the client (and your renewal). Only switch when it wins on BOTH cost and fit.</t>
        </is>
      </c>
    </row>
    <row r="63" ht="46" customHeight="1">
      <c r="B63" s="9" t="inlineStr">
        <is>
          <t>⚠️ Educational/organizational math aid for a LICENSED agent — NOT a plan recommendation, and not affiliated with CMS or any carrier. You select the plans and remain responsible for a compliant, objective presentation (SOA, accurate Summary of Benefits, no steering). Confirm every figure against the plan documents before the client relies on it.</t>
        </is>
      </c>
    </row>
  </sheetData>
  <mergeCells count="18">
    <mergeCell ref="A2:F2"/>
    <mergeCell ref="B55:F55"/>
    <mergeCell ref="B54:F54"/>
    <mergeCell ref="B15:F15"/>
    <mergeCell ref="B52:F52"/>
    <mergeCell ref="A1:F1"/>
    <mergeCell ref="A6:F6"/>
    <mergeCell ref="D9:F9"/>
    <mergeCell ref="B61:F61"/>
    <mergeCell ref="B63:F63"/>
    <mergeCell ref="A4:F4"/>
    <mergeCell ref="B8:F8"/>
    <mergeCell ref="A3:F3"/>
    <mergeCell ref="B36:F36"/>
    <mergeCell ref="B40:F40"/>
    <mergeCell ref="B41:F41"/>
    <mergeCell ref="C9"/>
    <mergeCell ref="B49:F4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32" customWidth="1" min="2" max="2"/>
    <col width="17" customWidth="1" min="3" max="3"/>
    <col width="17" customWidth="1" min="4" max="4"/>
    <col width="17" customWidth="1" min="5" max="5"/>
    <col width="14" customWidth="1" min="6" max="6"/>
  </cols>
  <sheetData>
    <row r="1" ht="8" customHeight="1">
      <c r="A1" s="1" t="n"/>
    </row>
    <row r="2" ht="40" customHeight="1">
      <c r="A2" s="2" t="inlineStr">
        <is>
          <t>OTC &amp; SUPPLEMENTAL — CALL PLAYBOOK</t>
        </is>
      </c>
    </row>
    <row r="3" ht="20" customHeight="1">
      <c r="A3" s="3" t="inlineStr">
        <is>
          <t>Use live on the call: what the OTC benefit is, what it buys, where, and compliant words to say.</t>
        </is>
      </c>
    </row>
    <row r="4" ht="6" customHeight="1">
      <c r="A4" s="4" t="n"/>
    </row>
    <row r="8" ht="24" customHeight="1">
      <c r="B8" s="5" t="inlineStr">
        <is>
          <t>WHAT THE OTC BENEFIT IS</t>
        </is>
      </c>
    </row>
    <row r="9" ht="48" customHeight="1">
      <c r="B9" s="35" t="inlineStr">
        <is>
          <t>OTC (over-the-counter) is a SUPPLEMENTAL benefit on many Medicare Advantage and SNP plans — NOT part of Original Medicare or Part D. The plan loads an allowance (monthly or quarterly) onto a card for approved health items. In 2026 ~66% of individual MA plans offer it (down from ~73% in 2025) and ~94% of SNPs. Prescription drugs are NOT OTC — those run through Part D.</t>
        </is>
      </c>
    </row>
    <row r="10" ht="32" customHeight="1">
      <c r="B10" s="36" t="inlineStr">
        <is>
          <t>⚠️ Never present it as 'free money' or the headline reason to enroll. The allowance, eligible items, and stores vary by plan and can change. Always confirm in the plan's EOC / Summary of Benefits.</t>
        </is>
      </c>
    </row>
    <row r="11" ht="24" customHeight="1">
      <c r="B11" s="5" t="inlineStr">
        <is>
          <t>WHO QUALIFIES / HOW IT VARIES</t>
        </is>
      </c>
    </row>
    <row r="12" ht="30" customHeight="1">
      <c r="B12" s="37" t="inlineStr">
        <is>
          <t>Plan type</t>
        </is>
      </c>
      <c r="C12" s="38" t="inlineStr">
        <is>
          <t>MA and MA-SNP plans that choose to offer it. D-SNP / C-SNP plans often carry richer OTC plus grocery/flex allowances.</t>
        </is>
      </c>
    </row>
    <row r="13" ht="30" customHeight="1">
      <c r="B13" s="37" t="inlineStr">
        <is>
          <t>Amount &amp; rollover</t>
        </is>
      </c>
      <c r="C13" s="38" t="inlineStr">
        <is>
          <t>Plan-defined (e.g., $X per month or quarter). Some balances roll over, many do NOT — verify per plan; don't assume.</t>
        </is>
      </c>
    </row>
    <row r="14" ht="30" customHeight="1">
      <c r="B14" s="37" t="inlineStr">
        <is>
          <t>Confirm in</t>
        </is>
      </c>
      <c r="C14" s="38" t="inlineStr">
        <is>
          <t>The plan's Evidence of Coverage (EOC) and Summary of Benefits — the supplemental / additional benefits section.</t>
        </is>
      </c>
    </row>
    <row r="15" ht="24" customHeight="1">
      <c r="B15" s="5" t="inlineStr">
        <is>
          <t>WHAT IT TYPICALLY BUYS  (verify the plan's catalog)</t>
        </is>
      </c>
    </row>
    <row r="16" ht="30" customHeight="1">
      <c r="B16" s="37" t="inlineStr">
        <is>
          <t>Eligible (common)</t>
        </is>
      </c>
      <c r="C16" s="38" t="inlineStr">
        <is>
          <t>Pain relievers, cold/allergy, vitamins, first aid, dental/denture care, eye care, incontinence, BP monitors, thermometers, some diabetic supplies.</t>
        </is>
      </c>
    </row>
    <row r="17" ht="30" customHeight="1">
      <c r="B17" s="37" t="inlineStr">
        <is>
          <t>NOT eligible</t>
        </is>
      </c>
      <c r="C17" s="38" t="inlineStr">
        <is>
          <t>Prescription drugs (Part D), groceries unless a separate food/flex benefit, alcohol, tobacco, cosmetics, general merchandise.</t>
        </is>
      </c>
    </row>
    <row r="18" ht="24" customHeight="1">
      <c r="B18" s="5" t="inlineStr">
        <is>
          <t>WHERE THEY USE IT  (depends on the plan's vendor)</t>
        </is>
      </c>
    </row>
    <row r="19" ht="30" customHeight="1">
      <c r="B19" s="37" t="inlineStr">
        <is>
          <t>OTC Network (InComm)</t>
        </is>
      </c>
      <c r="C19" s="38" t="inlineStr">
        <is>
          <t>Prepaid card, wide acceptance. Balance: OTC Network app or the number on the card back.</t>
        </is>
      </c>
    </row>
    <row r="20" ht="30" customHeight="1">
      <c r="B20" s="37" t="inlineStr">
        <is>
          <t>NationsBenefits / NationsOTC</t>
        </is>
      </c>
      <c r="C20" s="38" t="inlineStr">
        <is>
          <t>Catalog + card + mail-order fulfillment; broad retail.</t>
        </is>
      </c>
    </row>
    <row r="21" ht="30" customHeight="1">
      <c r="B21" s="37" t="inlineStr">
        <is>
          <t>CVS — OTC Health Solutions</t>
        </is>
      </c>
      <c r="C21" s="38" t="inlineStr">
        <is>
          <t>CVS catalog + CVS retail + call center (common on Aetna).</t>
        </is>
      </c>
    </row>
    <row r="22" ht="30" customHeight="1">
      <c r="B22" s="37" t="inlineStr">
        <is>
          <t>Healthy Benefits+ (Optum)</t>
        </is>
      </c>
      <c r="C22" s="38" t="inlineStr">
        <is>
          <t>Used by UnitedHealthcare; app + large retailer network.</t>
        </is>
      </c>
    </row>
    <row r="23" ht="40" customHeight="1">
      <c r="B23" s="35" t="inlineStr">
        <is>
          <t>Common retailers: Walmart, CVS, Walgreens, Rite Aid, Dollar General, Family Dollar, Kroger / Albertsons / Safeway and grocery pharmacies (~65,000 stores) — plus online catalog, phone, and mail-order. Exact network depends on the plan's vendor.</t>
        </is>
      </c>
    </row>
    <row r="24" ht="24" customHeight="1">
      <c r="B24" s="5" t="inlineStr">
        <is>
          <t>USE IT FOR SALES LEVERAGE — HONESTLY</t>
        </is>
      </c>
    </row>
    <row r="25" ht="44" customHeight="1">
      <c r="B25" s="35" t="inlineStr">
        <is>
          <t>Dollarize it. On the Switch-ROI tab, enter the OTC value the client will ACTUALLY use — that real number lowers their net annual cost and often beats a plan with a lower premium. Show the math, not a slogan: 'Here's what this is worth to you in real dollars, based on what you actually buy.'</t>
        </is>
      </c>
    </row>
    <row r="26" ht="24" customHeight="1">
      <c r="B26" s="5" t="inlineStr">
        <is>
          <t>COMPLIANT VERBATIMS TO RECITE</t>
        </is>
      </c>
    </row>
    <row r="27" ht="34" customHeight="1">
      <c r="B27" s="39" t="inlineStr">
        <is>
          <t>🗣  "Your plan includes an over-the-counter allowance of about $___ per [month/quarter] on a card for approved health items like vitamins, pain relief, and first aid. I'll show you exactly where your plan documents say that."</t>
        </is>
      </c>
    </row>
    <row r="28" ht="34" customHeight="1">
      <c r="B28" s="39" t="inlineStr">
        <is>
          <t>🗣  "You can use it at places like Walmart, CVS, Walgreens, Dollar General and many grocery pharmacies — let me confirm your specific plan's store list and catalog."</t>
        </is>
      </c>
    </row>
    <row r="29" ht="34" customHeight="1">
      <c r="B29" s="39" t="inlineStr">
        <is>
          <t>🗣  "It's a real benefit, but it isn't cash and shouldn't be the only reason to choose a plan — let's first make sure your doctors, your drugs, and your total cost all fit."</t>
        </is>
      </c>
    </row>
    <row r="30" ht="34" customHeight="1">
      <c r="B30" s="39" t="inlineStr">
        <is>
          <t>🗣  "Everything I'm telling you we can verify together in your Evidence of Coverage. If I'm ever unsure of a detail, I'll confirm it and follow up rather than guess."</t>
        </is>
      </c>
    </row>
    <row r="31" ht="24" customHeight="1">
      <c r="B31" s="5" t="inlineStr">
        <is>
          <t>EOC VERBATIM ANCHORS — read accurately, cite the document</t>
        </is>
      </c>
    </row>
    <row r="32" ht="30" customHeight="1">
      <c r="B32" s="37" t="inlineStr">
        <is>
          <t>Find OTC in the EOC</t>
        </is>
      </c>
      <c r="C32" s="38" t="inlineStr">
        <is>
          <t>The Medical Benefits Chart (often Chapter 4) and the supplemental / 'additional benefits' section; cross-check the Summary of Benefits. Exact location varies by plan.</t>
        </is>
      </c>
    </row>
    <row r="33" ht="30" customHeight="1">
      <c r="B33" s="37" t="inlineStr">
        <is>
          <t>Rule</t>
        </is>
      </c>
      <c r="C33" s="38" t="inlineStr">
        <is>
          <t>Read the plan's own wording for allowance, eligible items, rollover, and expiration. Do not paraphrase coverage — recite or confirm from the EOC.</t>
        </is>
      </c>
    </row>
    <row r="34" ht="30" customHeight="1">
      <c r="B34" s="37" t="inlineStr">
        <is>
          <t>If unsure on a call</t>
        </is>
      </c>
      <c r="C34" s="38" t="inlineStr">
        <is>
          <t>Say you'll confirm and follow up. Never guess a benefit detail on a recorded call.</t>
        </is>
      </c>
    </row>
    <row r="36" ht="46" customHeight="1">
      <c r="B36" s="9" t="inlineStr">
        <is>
          <t>⚠️ Educational/organizational aid for a LICENSED, appointed agent — not legal/compliance advice, not affiliated with CMS or any carrier. OTC rules and catalogs are plan-specific and change; confirm every detail in the current plan EOC / Summary of Benefits before a client relies on it.</t>
        </is>
      </c>
    </row>
  </sheetData>
  <mergeCells count="32">
    <mergeCell ref="C17:F17"/>
    <mergeCell ref="B25:F25"/>
    <mergeCell ref="B31:F31"/>
    <mergeCell ref="C32:F32"/>
    <mergeCell ref="A3:F3"/>
    <mergeCell ref="C19:F19"/>
    <mergeCell ref="B18:F18"/>
    <mergeCell ref="B27:F27"/>
    <mergeCell ref="C13:F13"/>
    <mergeCell ref="A2:F2"/>
    <mergeCell ref="B11:F11"/>
    <mergeCell ref="C34:F34"/>
    <mergeCell ref="B23:F23"/>
    <mergeCell ref="C33:F33"/>
    <mergeCell ref="A4:F4"/>
    <mergeCell ref="B8:F8"/>
    <mergeCell ref="C14:F14"/>
    <mergeCell ref="B29:F29"/>
    <mergeCell ref="B10:F10"/>
    <mergeCell ref="C20:F20"/>
    <mergeCell ref="B28:F28"/>
    <mergeCell ref="C16:F16"/>
    <mergeCell ref="B9:F9"/>
    <mergeCell ref="C22:F22"/>
    <mergeCell ref="B30:F30"/>
    <mergeCell ref="B24:F24"/>
    <mergeCell ref="B15:F15"/>
    <mergeCell ref="A1:F1"/>
    <mergeCell ref="C12:F12"/>
    <mergeCell ref="C21:F21"/>
    <mergeCell ref="B36:F36"/>
    <mergeCell ref="B26:F2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56" customWidth="1" min="3" max="3"/>
    <col width="3" customWidth="1" min="4" max="4"/>
  </cols>
  <sheetData>
    <row r="1" ht="8" customHeight="1">
      <c r="A1" s="1" t="n"/>
    </row>
    <row r="2" ht="40" customHeight="1">
      <c r="A2" s="2" t="inlineStr">
        <is>
          <t>Complete Your Agent Toolkit</t>
        </is>
      </c>
    </row>
    <row r="3" ht="20" customHeight="1">
      <c r="A3" s="3" t="inlineStr">
        <is>
          <t>You own one piece — here's the rest of the system. Bundles save 50%+ vs singles.</t>
        </is>
      </c>
    </row>
    <row r="4" ht="6" customHeight="1">
      <c r="A4" s="4" t="n"/>
    </row>
    <row r="6" ht="24" customHeight="1">
      <c r="B6" s="5" t="inlineStr">
        <is>
          <t>BUNDLE &amp; SAVE</t>
        </is>
      </c>
    </row>
    <row r="7" ht="40" customHeight="1">
      <c r="B7" s="6" t="inlineStr">
        <is>
          <t>Agency-in-a-Box  ·  the flagship</t>
        </is>
      </c>
      <c r="C7" s="7" t="inlineStr">
        <is>
          <t>Every tool in one download — CRM, compliance, retention &amp; income. Best value.</t>
        </is>
      </c>
    </row>
    <row r="8" ht="40" customHeight="1">
      <c r="B8" s="6" t="inlineStr">
        <is>
          <t>Compliance Suite</t>
        </is>
      </c>
      <c r="C8" s="7" t="inlineStr">
        <is>
          <t>SOA log, TCPA consent, CMS audit trail &amp; C-SNP/SSBCI eligibility — bundled.</t>
        </is>
      </c>
    </row>
    <row r="9" ht="40" customHeight="1">
      <c r="B9" s="6" t="inlineStr">
        <is>
          <t>Retention Suite</t>
        </is>
      </c>
      <c r="C9" s="7" t="inlineStr">
        <is>
          <t>Renewal radar, annual reviews, referral engine &amp; client onboarding.</t>
        </is>
      </c>
    </row>
    <row r="10" ht="40" customHeight="1">
      <c r="B10" s="6" t="inlineStr">
        <is>
          <t>Income &amp; Ops Suite</t>
        </is>
      </c>
      <c r="C10" s="7" t="inlineStr">
        <is>
          <t>Commission tracker, lead ROI, 1099 bookkeeping &amp; chargeback finder.</t>
        </is>
      </c>
    </row>
    <row r="12" ht="24" customHeight="1">
      <c r="B12" s="5" t="inlineStr">
        <is>
          <t>POPULAR SINGLES</t>
        </is>
      </c>
    </row>
    <row r="13" ht="44" customHeight="1">
      <c r="B13" s="8" t="inlineStr">
        <is>
          <t>Also in the shop</t>
        </is>
      </c>
      <c r="C13" s="7" t="inlineStr">
        <is>
          <t>IRMAA Calculator · Turning-65 Kit · AI Prompts for Agents · Commission Tracker · Cross-Sell Tracker · Appeals &amp; Prior-Auth Toolkit · OTC Cheat Sheet</t>
        </is>
      </c>
    </row>
    <row r="15" ht="26" customHeight="1">
      <c r="B15" s="40" t="inlineStr">
        <is>
          <t>🛍  Browse everything → https://templatetitanhq.etsy.com</t>
        </is>
      </c>
    </row>
    <row r="17" ht="46" customHeight="1">
      <c r="B17" s="10" t="inlineStr">
        <is>
          <t>Thank you for your purchase! An honest review helps this small shop a lot. Questions? Message us on Etsy — we reply fast.</t>
        </is>
      </c>
    </row>
  </sheetData>
  <mergeCells count="8">
    <mergeCell ref="A1:D1"/>
    <mergeCell ref="B6:C6"/>
    <mergeCell ref="B15:C15"/>
    <mergeCell ref="A4:D4"/>
    <mergeCell ref="A3:D3"/>
    <mergeCell ref="A2:D2"/>
    <mergeCell ref="B17:C17"/>
    <mergeCell ref="B12:C12"/>
  </mergeCells>
  <hyperlinks>
    <hyperlink xmlns:r="http://schemas.openxmlformats.org/officeDocument/2006/relationships" ref="B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2026-06-21T14:40:00Z</dcterms:created>
  <dcterms:modified xsi:type="dcterms:W3CDTF">2026-06-21T15:06:31Z</dcterms:modified>
</cp:coreProperties>
</file>