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SEP Scanner" sheetId="1" state="visible" r:id="rId1"/>
    <sheet xmlns:r="http://schemas.openxmlformats.org/officeDocument/2006/relationships" name="⚖️ License &amp; Disclaimer" sheetId="2" state="visible" r:id="rId2"/>
    <sheet xmlns:r="http://schemas.openxmlformats.org/officeDocument/2006/relationships" name="📝 Instructions" sheetId="3" state="visible" r:id="rId3"/>
  </sheets>
  <definedNames/>
  <calcPr calcId="124519" fullCalcOnLoad="1"/>
</workbook>
</file>

<file path=xl/styles.xml><?xml version="1.0" encoding="utf-8"?>
<styleSheet xmlns="http://schemas.openxmlformats.org/spreadsheetml/2006/main">
  <numFmts count="1">
    <numFmt numFmtId="164" formatCode="MM/DD/YYYY"/>
  </numFmts>
  <fonts count="26">
    <font>
      <name val="Calibri"/>
      <family val="2"/>
      <color theme="1"/>
      <sz val="11"/>
      <scheme val="minor"/>
    </font>
    <font>
      <name val="Calibri"/>
      <b val="1"/>
      <color rgb="00C9922A"/>
      <sz val="18"/>
    </font>
    <font>
      <name val="Calibri"/>
      <i val="1"/>
      <color rgb="00FDF3DC"/>
      <sz val="10"/>
    </font>
    <font>
      <name val="Calibri"/>
      <i val="1"/>
      <color rgb="00FDF3DC"/>
      <sz val="8"/>
    </font>
    <font>
      <name val="Calibri"/>
      <b val="1"/>
      <color rgb="00FFFFFF"/>
      <sz val="8"/>
    </font>
    <font>
      <name val="Calibri"/>
      <b val="1"/>
      <color rgb="00FFFFFF"/>
      <sz val="22"/>
    </font>
    <font>
      <name val="Calibri"/>
      <b val="1"/>
      <color rgb="00FFFFFF"/>
      <sz val="10"/>
    </font>
    <font>
      <name val="Calibri"/>
      <color rgb="006D28D9"/>
      <sz val="9"/>
    </font>
    <font>
      <name val="Calibri"/>
      <b val="1"/>
      <color rgb="00FFFFFF"/>
      <sz val="9"/>
    </font>
    <font>
      <name val="Calibri"/>
      <b val="1"/>
      <color rgb="00C9922A"/>
      <sz val="11"/>
    </font>
    <font>
      <name val="Calibri"/>
      <color rgb="00334155"/>
      <sz val="10"/>
    </font>
    <font>
      <name val="Calibri"/>
      <b val="1"/>
      <color rgb="00C9922A"/>
      <sz val="10"/>
    </font>
    <font>
      <name val="Calibri"/>
      <color rgb="000E7C86"/>
      <sz val="9"/>
      <u val="single"/>
    </font>
    <font>
      <name val="Arial"/>
      <color rgb="00FFFFFF"/>
      <sz val="11"/>
    </font>
    <font>
      <name val="Arial"/>
      <color theme="1"/>
      <sz val="11"/>
    </font>
    <font>
      <name val="Arial"/>
      <b val="1"/>
      <color rgb="00FFFFFF"/>
      <sz val="18"/>
    </font>
    <font>
      <name val="Arial"/>
      <i val="1"/>
      <color rgb="00FFFFFF"/>
      <sz val="11"/>
    </font>
    <font>
      <name val="Arial"/>
      <b val="1"/>
      <color rgb="00FFFFFF"/>
      <sz val="11"/>
    </font>
    <font>
      <name val="Arial"/>
      <b val="1"/>
      <color rgb="00FFFFFF"/>
      <sz val="22"/>
    </font>
    <font>
      <name val="Arial"/>
      <color rgb="000B1F3A"/>
      <sz val="11"/>
    </font>
    <font>
      <name val="Arial"/>
      <color rgb="000F766E"/>
      <sz val="11"/>
    </font>
    <font>
      <name val="Arial"/>
      <b val="1"/>
      <color rgb="00FFFFFF"/>
      <sz val="20"/>
    </font>
    <font>
      <name val="Arial"/>
      <color rgb="00475569"/>
      <sz val="11.5"/>
    </font>
    <font>
      <name val="Arial"/>
      <i val="1"/>
      <color rgb="00475569"/>
      <sz val="10.5"/>
    </font>
    <font>
      <name val="Arial"/>
      <b val="1"/>
      <color rgb="00FFFFFF"/>
      <sz val="14"/>
    </font>
    <font>
      <name val="Arial"/>
      <b val="1"/>
      <color rgb="00FFFFFF"/>
      <sz val="10.5"/>
    </font>
  </fonts>
  <fills count="18">
    <fill>
      <patternFill/>
    </fill>
    <fill>
      <patternFill patternType="gray125"/>
    </fill>
    <fill>
      <patternFill patternType="solid">
        <fgColor rgb="000F1F3D"/>
      </patternFill>
    </fill>
    <fill>
      <patternFill patternType="solid">
        <fgColor rgb="001B3060"/>
      </patternFill>
    </fill>
    <fill>
      <patternFill patternType="solid">
        <fgColor rgb="001E1E2E"/>
      </patternFill>
    </fill>
    <fill>
      <patternFill patternType="solid">
        <fgColor rgb="001A7A4A"/>
      </patternFill>
    </fill>
    <fill>
      <patternFill patternType="solid">
        <fgColor rgb="001D4ED8"/>
      </patternFill>
    </fill>
    <fill>
      <patternFill patternType="solid">
        <fgColor rgb="00C0392B"/>
      </patternFill>
    </fill>
    <fill>
      <patternFill patternType="solid">
        <fgColor rgb="0094A3B8"/>
      </patternFill>
    </fill>
    <fill>
      <patternFill patternType="solid">
        <fgColor rgb="006D28D9"/>
      </patternFill>
    </fill>
    <fill>
      <patternFill patternType="solid">
        <fgColor rgb="00F5F3FF"/>
      </patternFill>
    </fill>
    <fill>
      <patternFill patternType="solid">
        <fgColor rgb="00F8F9FA"/>
      </patternFill>
    </fill>
    <fill>
      <patternFill patternType="solid">
        <fgColor rgb="00FFFFFF"/>
      </patternFill>
    </fill>
    <fill>
      <patternFill patternType="solid">
        <fgColor rgb="000B1F3A"/>
      </patternFill>
    </fill>
    <fill>
      <patternFill patternType="solid">
        <fgColor rgb="0015803D"/>
      </patternFill>
    </fill>
    <fill>
      <patternFill patternType="solid">
        <fgColor rgb="00EA580C"/>
      </patternFill>
    </fill>
    <fill>
      <patternFill patternType="solid">
        <fgColor rgb="00F3F4F6"/>
      </patternFill>
    </fill>
    <fill>
      <patternFill patternType="solid">
        <fgColor rgb="00E2E8F2"/>
      </patternFill>
    </fill>
  </fills>
  <borders count="9">
    <border>
      <left/>
      <right/>
      <top/>
      <bottom/>
      <diagonal/>
    </border>
    <border>
      <left style="thin">
        <color rgb="00E2E8F0"/>
      </left>
      <right style="thin">
        <color rgb="00E2E8F0"/>
      </right>
      <top style="thin">
        <color rgb="00E2E8F0"/>
      </top>
      <bottom style="thin">
        <color rgb="00E2E8F0"/>
      </bottom>
    </border>
    <border>
      <left style="thin">
        <color rgb="002D3748"/>
      </left>
      <right style="thin">
        <color rgb="002D3748"/>
      </right>
      <top style="thin">
        <color rgb="002D3748"/>
      </top>
      <bottom style="thin">
        <color rgb="002D3748"/>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left/>
      <right/>
      <top style="thin">
        <color rgb="00E2E8F0"/>
      </top>
      <bottom style="thin">
        <color rgb="00E2E8F0"/>
      </bottom>
      <diagonal/>
    </border>
    <border>
      <left style="thin">
        <color rgb="000B1F3A"/>
      </left>
      <right style="thin">
        <color rgb="000B1F3A"/>
      </right>
      <top style="thin">
        <color rgb="000B1F3A"/>
      </top>
      <bottom style="thin">
        <color rgb="000B1F3A"/>
      </bottom>
    </border>
    <border>
      <left style="thin">
        <color rgb="00D7DEE8"/>
      </left>
      <right style="thin">
        <color rgb="00D7DEE8"/>
      </right>
      <top style="thin">
        <color rgb="00D7DEE8"/>
      </top>
      <bottom style="thin">
        <color rgb="00D7DEE8"/>
      </bottom>
    </border>
  </borders>
  <cellStyleXfs count="1">
    <xf numFmtId="0" fontId="0" fillId="0" borderId="0"/>
  </cellStyleXfs>
  <cellXfs count="66">
    <xf numFmtId="0" fontId="0" fillId="0" borderId="0" pivotButton="0" quotePrefix="0" xfId="0"/>
    <xf numFmtId="0" fontId="0" fillId="2"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4" fillId="5" borderId="0" applyAlignment="1" pivotButton="0" quotePrefix="0" xfId="0">
      <alignment horizontal="center" vertical="center"/>
    </xf>
    <xf numFmtId="0" fontId="4" fillId="6" borderId="0" applyAlignment="1" pivotButton="0" quotePrefix="0" xfId="0">
      <alignment horizontal="center" vertical="center"/>
    </xf>
    <xf numFmtId="0" fontId="4" fillId="7" borderId="0" applyAlignment="1" pivotButton="0" quotePrefix="0" xfId="0">
      <alignment horizontal="center" vertical="center"/>
    </xf>
    <xf numFmtId="0" fontId="4" fillId="8" borderId="0" applyAlignment="1" pivotButton="0" quotePrefix="0" xfId="0">
      <alignment horizontal="center" vertical="center"/>
    </xf>
    <xf numFmtId="0" fontId="5" fillId="5" borderId="0" applyAlignment="1" pivotButton="0" quotePrefix="0" xfId="0">
      <alignment horizontal="center" vertical="center"/>
    </xf>
    <xf numFmtId="0" fontId="5" fillId="6" borderId="0" applyAlignment="1" pivotButton="0" quotePrefix="0" xfId="0">
      <alignment horizontal="center" vertical="center"/>
    </xf>
    <xf numFmtId="0" fontId="5" fillId="7" borderId="0" applyAlignment="1" pivotButton="0" quotePrefix="0" xfId="0">
      <alignment horizontal="center" vertical="center"/>
    </xf>
    <xf numFmtId="0" fontId="5" fillId="8" borderId="0" applyAlignment="1" pivotButton="0" quotePrefix="0" xfId="0">
      <alignment horizontal="center" vertical="center"/>
    </xf>
    <xf numFmtId="0" fontId="0" fillId="5" borderId="0" pivotButton="0" quotePrefix="0" xfId="0"/>
    <xf numFmtId="0" fontId="0" fillId="6" borderId="0" pivotButton="0" quotePrefix="0" xfId="0"/>
    <xf numFmtId="0" fontId="0" fillId="7" borderId="0" pivotButton="0" quotePrefix="0" xfId="0"/>
    <xf numFmtId="0" fontId="0" fillId="8" borderId="0" pivotButton="0" quotePrefix="0" xfId="0"/>
    <xf numFmtId="0" fontId="6" fillId="9" borderId="0" applyAlignment="1" pivotButton="0" quotePrefix="0" xfId="0">
      <alignment horizontal="left" vertical="center"/>
    </xf>
    <xf numFmtId="0" fontId="7" fillId="10" borderId="1" applyAlignment="1" pivotButton="0" quotePrefix="0" xfId="0">
      <alignment horizontal="left" vertical="center" wrapText="1"/>
    </xf>
    <xf numFmtId="0" fontId="8" fillId="9" borderId="2" applyAlignment="1" pivotButton="0" quotePrefix="0" xfId="0">
      <alignment horizontal="center" vertical="center"/>
    </xf>
    <xf numFmtId="0" fontId="0" fillId="11" borderId="1" applyAlignment="1" pivotButton="0" quotePrefix="0" xfId="0">
      <alignment horizontal="left" vertical="center"/>
    </xf>
    <xf numFmtId="164" fontId="0" fillId="0" borderId="1" applyAlignment="1" pivotButton="0" quotePrefix="0" xfId="0">
      <alignment horizontal="left" vertical="center"/>
    </xf>
    <xf numFmtId="0" fontId="0" fillId="0" borderId="1" applyAlignment="1" pivotButton="0" quotePrefix="0" xfId="0">
      <alignment horizontal="left" vertical="center"/>
    </xf>
    <xf numFmtId="0" fontId="0" fillId="12" borderId="1" applyAlignment="1" pivotButton="0" quotePrefix="0" xfId="0">
      <alignment horizontal="left" vertical="center"/>
    </xf>
    <xf numFmtId="164" fontId="0" fillId="0" borderId="0" pivotButton="0" quotePrefix="0" xfId="0"/>
    <xf numFmtId="0" fontId="9" fillId="2" borderId="0" applyAlignment="1" pivotButton="0" quotePrefix="0" xfId="0">
      <alignment horizontal="left" vertical="center"/>
    </xf>
    <xf numFmtId="0" fontId="10" fillId="12" borderId="1" applyAlignment="1" pivotButton="0" quotePrefix="0" xfId="0">
      <alignment horizontal="left" vertical="top" wrapText="1"/>
    </xf>
    <xf numFmtId="0" fontId="0" fillId="0" borderId="5" pivotButton="0" quotePrefix="0" xfId="0"/>
    <xf numFmtId="0" fontId="0" fillId="0" borderId="6" pivotButton="0" quotePrefix="0" xfId="0"/>
    <xf numFmtId="0" fontId="11" fillId="2" borderId="0" applyAlignment="1" pivotButton="0" quotePrefix="0" xfId="0">
      <alignment horizontal="left" vertical="center"/>
    </xf>
    <xf numFmtId="0" fontId="12" fillId="11" borderId="1" applyAlignment="1" pivotButton="0" quotePrefix="0" xfId="0">
      <alignment horizontal="left" vertical="center"/>
    </xf>
    <xf numFmtId="0" fontId="13" fillId="13" borderId="0" pivotButton="0" quotePrefix="0" xfId="0"/>
    <xf numFmtId="0" fontId="14" fillId="0" borderId="0" pivotButton="0" quotePrefix="0" xfId="0"/>
    <xf numFmtId="0" fontId="15" fillId="13" borderId="0" applyAlignment="1" pivotButton="0" quotePrefix="0" xfId="0">
      <alignment horizontal="center" vertical="center"/>
    </xf>
    <xf numFmtId="0" fontId="16" fillId="13" borderId="0" applyAlignment="1" pivotButton="0" quotePrefix="0" xfId="0">
      <alignment horizontal="center" vertical="center"/>
    </xf>
    <xf numFmtId="0" fontId="17" fillId="14" borderId="0" applyAlignment="1" pivotButton="0" quotePrefix="0" xfId="0">
      <alignment horizontal="center" vertical="center"/>
    </xf>
    <xf numFmtId="0" fontId="17" fillId="13" borderId="0" applyAlignment="1" pivotButton="0" quotePrefix="0" xfId="0">
      <alignment horizontal="center" vertical="center"/>
    </xf>
    <xf numFmtId="0" fontId="17" fillId="15" borderId="0" applyAlignment="1" pivotButton="0" quotePrefix="0" xfId="0">
      <alignment horizontal="center" vertical="center"/>
    </xf>
    <xf numFmtId="0" fontId="17" fillId="8" borderId="0" applyAlignment="1" pivotButton="0" quotePrefix="0" xfId="0">
      <alignment horizontal="center" vertical="center"/>
    </xf>
    <xf numFmtId="0" fontId="18" fillId="14" borderId="0" applyAlignment="1" pivotButton="0" quotePrefix="0" xfId="0">
      <alignment horizontal="center" vertical="center"/>
    </xf>
    <xf numFmtId="0" fontId="18" fillId="13" borderId="0" applyAlignment="1" pivotButton="0" quotePrefix="0" xfId="0">
      <alignment horizontal="center" vertical="center"/>
    </xf>
    <xf numFmtId="0" fontId="18" fillId="15" borderId="0" applyAlignment="1" pivotButton="0" quotePrefix="0" xfId="0">
      <alignment horizontal="center" vertical="center"/>
    </xf>
    <xf numFmtId="0" fontId="18" fillId="8" borderId="0" applyAlignment="1" pivotButton="0" quotePrefix="0" xfId="0">
      <alignment horizontal="center" vertical="center"/>
    </xf>
    <xf numFmtId="0" fontId="13" fillId="14" borderId="0" pivotButton="0" quotePrefix="0" xfId="0"/>
    <xf numFmtId="0" fontId="13" fillId="15" borderId="0" pivotButton="0" quotePrefix="0" xfId="0"/>
    <xf numFmtId="0" fontId="14" fillId="8" borderId="0" pivotButton="0" quotePrefix="0" xfId="0"/>
    <xf numFmtId="0" fontId="17" fillId="13" borderId="0" applyAlignment="1" pivotButton="0" quotePrefix="0" xfId="0">
      <alignment horizontal="left" vertical="center"/>
    </xf>
    <xf numFmtId="0" fontId="19" fillId="16" borderId="1" applyAlignment="1" pivotButton="0" quotePrefix="0" xfId="0">
      <alignment horizontal="left" vertical="center" wrapText="1"/>
    </xf>
    <xf numFmtId="0" fontId="14" fillId="0" borderId="6" pivotButton="0" quotePrefix="0" xfId="0"/>
    <xf numFmtId="0" fontId="14" fillId="0" borderId="5" pivotButton="0" quotePrefix="0" xfId="0"/>
    <xf numFmtId="0" fontId="17" fillId="13" borderId="7" applyAlignment="1" pivotButton="0" quotePrefix="0" xfId="0">
      <alignment horizontal="center" vertical="center" wrapText="1"/>
    </xf>
    <xf numFmtId="0" fontId="14" fillId="16" borderId="1" applyAlignment="1" pivotButton="0" quotePrefix="0" xfId="0">
      <alignment horizontal="left" vertical="center"/>
    </xf>
    <xf numFmtId="164" fontId="14" fillId="0" borderId="1" applyAlignment="1" pivotButton="0" quotePrefix="0" xfId="0">
      <alignment horizontal="left" vertical="center"/>
    </xf>
    <xf numFmtId="0" fontId="14" fillId="0" borderId="1" applyAlignment="1" pivotButton="0" quotePrefix="0" xfId="0">
      <alignment horizontal="left" vertical="center"/>
    </xf>
    <xf numFmtId="0" fontId="14" fillId="12" borderId="1" applyAlignment="1" pivotButton="0" quotePrefix="0" xfId="0">
      <alignment horizontal="left" vertical="center"/>
    </xf>
    <xf numFmtId="164" fontId="14" fillId="0" borderId="0" pivotButton="0" quotePrefix="0" xfId="0"/>
    <xf numFmtId="0" fontId="19" fillId="12" borderId="1" applyAlignment="1" pivotButton="0" quotePrefix="0" xfId="0">
      <alignment horizontal="left" vertical="top" wrapText="1"/>
    </xf>
    <xf numFmtId="0" fontId="20" fillId="16" borderId="1" applyAlignment="1" pivotButton="0" quotePrefix="0" xfId="0">
      <alignment horizontal="left" vertical="center"/>
    </xf>
    <xf numFmtId="0" fontId="21" fillId="13" borderId="0" applyAlignment="1" pivotButton="0" quotePrefix="0" xfId="0">
      <alignment horizontal="left" vertical="center" indent="1"/>
    </xf>
    <xf numFmtId="0" fontId="22" fillId="16" borderId="0" applyAlignment="1" pivotButton="0" quotePrefix="0" xfId="0">
      <alignment horizontal="left" vertical="center" indent="1"/>
    </xf>
    <xf numFmtId="0" fontId="23" fillId="17" borderId="0" applyAlignment="1" pivotButton="0" quotePrefix="0" xfId="0">
      <alignment horizontal="left" vertical="center" indent="1"/>
    </xf>
    <xf numFmtId="0" fontId="24" fillId="15" borderId="0" applyAlignment="1" pivotButton="0" quotePrefix="0" xfId="0">
      <alignment horizontal="left" vertical="center" indent="1"/>
    </xf>
    <xf numFmtId="0" fontId="19" fillId="12" borderId="8" applyAlignment="1" pivotButton="0" quotePrefix="0" xfId="0">
      <alignment horizontal="left" vertical="top" wrapText="1" indent="1"/>
    </xf>
    <xf numFmtId="0" fontId="24" fillId="13" borderId="0" applyAlignment="1" pivotButton="0" quotePrefix="0" xfId="0">
      <alignment horizontal="left" vertical="center" indent="1"/>
    </xf>
    <xf numFmtId="0" fontId="19" fillId="16" borderId="8" applyAlignment="1" pivotButton="0" quotePrefix="0" xfId="0">
      <alignment horizontal="left" vertical="top" wrapText="1" indent="1"/>
    </xf>
    <xf numFmtId="0" fontId="25" fillId="13" borderId="0" applyAlignment="1" pivotButton="0" quotePrefix="0" xfId="0">
      <alignment horizontal="left" vertical="center" indent="1"/>
    </xf>
  </cellXfs>
  <cellStyles count="1">
    <cellStyle name="Normal" xfId="0" builtinId="0" hidden="0"/>
  </cellStyles>
  <dxfs count="3">
    <dxf>
      <font>
        <name val="Calibri"/>
        <b val="1"/>
        <color rgb="001A7A4A"/>
      </font>
      <fill>
        <patternFill patternType="solid">
          <fgColor rgb="00E8F7EE"/>
        </patternFill>
      </fill>
    </dxf>
    <dxf>
      <font>
        <name val="Calibri"/>
        <color rgb="00C0392B"/>
      </font>
      <fill>
        <patternFill patternType="solid">
          <fgColor rgb="00FDECEA"/>
        </patternFill>
      </fill>
    </dxf>
    <dxf>
      <font>
        <name val="Calibri"/>
        <color rgb="00B45309"/>
      </font>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cms.gov/medicare/health-drug-plans/managed-care-marketing/medicare-guidelines" TargetMode="External" Id="rId1"/></Relationships>
</file>

<file path=xl/worksheets/_rels/sheet3.xml.rels><Relationships xmlns="http://schemas.openxmlformats.org/package/2006/relationships"><Relationship Type="http://schemas.openxmlformats.org/officeDocument/2006/relationships/hyperlink" Target="https://www.medicare.gov/basics/get-started-with-medicare/get-more-coverage/joining-a-plan/special-enrollment-periods" TargetMode="External" Id="rId1"/><Relationship Type="http://schemas.openxmlformats.org/officeDocument/2006/relationships/hyperlink" Target="https://www.medicare.gov" TargetMode="External" Id="rId2"/></Relationships>
</file>

<file path=xl/worksheets/sheet1.xml><?xml version="1.0" encoding="utf-8"?>
<worksheet xmlns="http://schemas.openxmlformats.org/spreadsheetml/2006/main">
  <sheetPr>
    <tabColor rgb="006D28D9"/>
    <outlinePr summaryBelow="1" summaryRight="1"/>
    <pageSetUpPr/>
  </sheetPr>
  <dimension ref="A1:P215"/>
  <sheetViews>
    <sheetView showGridLines="0" workbookViewId="0">
      <pane ySplit="9" topLeftCell="A10" activePane="bottomLeft" state="frozen"/>
      <selection pane="bottomLeft" activeCell="A1" sqref="A1"/>
    </sheetView>
  </sheetViews>
  <sheetFormatPr baseColWidth="8" defaultRowHeight="15"/>
  <cols>
    <col width="10" customWidth="1" min="1" max="1"/>
    <col width="20" customWidth="1" min="2" max="2"/>
    <col width="14" customWidth="1" min="3" max="3"/>
    <col width="16" customWidth="1" min="4" max="4"/>
    <col width="16" customWidth="1" min="5" max="5"/>
    <col width="26" customWidth="1" min="6" max="6"/>
    <col width="13" customWidth="1" min="7" max="7"/>
    <col width="14" customWidth="1" min="8" max="8"/>
    <col width="14" customWidth="1" min="9" max="9"/>
    <col width="12" customWidth="1" min="10" max="10"/>
    <col width="13" customWidth="1" min="11" max="11"/>
    <col width="22" customWidth="1" min="12" max="12"/>
    <col width="11" customWidth="1" min="13" max="13"/>
    <col width="18" customWidth="1" min="14" max="14"/>
    <col width="10" customWidth="1" min="15" max="15"/>
    <col width="20" customWidth="1" min="16" max="16"/>
  </cols>
  <sheetData>
    <row r="1" ht="6" customHeight="1">
      <c r="A1" s="31" t="n"/>
      <c r="M1" s="32" t="n"/>
      <c r="N1" s="32" t="n"/>
      <c r="O1" s="32" t="n"/>
      <c r="P1" s="32" t="n"/>
    </row>
    <row r="2" ht="36" customHeight="1">
      <c r="A2" s="33" t="inlineStr">
        <is>
          <t>SEP OPPORTUNITY SCANNER</t>
        </is>
      </c>
      <c r="M2" s="32" t="n"/>
      <c r="N2" s="32" t="n"/>
      <c r="O2" s="32" t="n"/>
      <c r="P2" s="32" t="n"/>
    </row>
    <row r="3" ht="18" customHeight="1">
      <c r="A3" s="34" t="inlineStr">
        <is>
          <t>Special Enrollment Period Tracker — auto-calculates every window</t>
        </is>
      </c>
      <c r="M3" s="32" t="n"/>
      <c r="N3" s="32" t="n"/>
      <c r="O3" s="32" t="n"/>
      <c r="P3" s="32" t="n"/>
    </row>
    <row r="4" ht="16" customHeight="1">
      <c r="A4" s="34" t="inlineStr">
        <is>
          <t>TemplateTitanHQ  ·  templatetitanhq on Etsy  ·  Never let a qualifying event slip through without action</t>
        </is>
      </c>
      <c r="M4" s="32" t="n"/>
      <c r="N4" s="32" t="n"/>
      <c r="O4" s="32" t="n"/>
      <c r="P4" s="32" t="n"/>
    </row>
    <row r="5" ht="8" customHeight="1">
      <c r="A5" s="31" t="n"/>
      <c r="M5" s="32" t="n"/>
      <c r="N5" s="32" t="n"/>
      <c r="O5" s="32" t="n"/>
      <c r="P5" s="32" t="n"/>
    </row>
    <row r="6" ht="16" customHeight="1">
      <c r="A6" s="35" t="inlineStr">
        <is>
          <t>ACTIVE SEP WINDOWS</t>
        </is>
      </c>
      <c r="D6" s="36" t="inlineStr">
        <is>
          <t>UPCOMING</t>
        </is>
      </c>
      <c r="G6" s="37" t="inlineStr">
        <is>
          <t>EXPIRING ≤14 DAYS</t>
        </is>
      </c>
      <c r="J6" s="38" t="inlineStr">
        <is>
          <t>EXPIRED (No Action)</t>
        </is>
      </c>
      <c r="M6" s="32" t="n"/>
      <c r="N6" s="32" t="n"/>
      <c r="O6" s="32" t="n"/>
      <c r="P6" s="32" t="n"/>
    </row>
    <row r="7" ht="32" customHeight="1">
      <c r="A7" s="39">
        <f>COUNTIF(J10:J5000,"SEP Active")</f>
        <v/>
      </c>
      <c r="D7" s="40">
        <f>COUNTIF(J10:J5000,"Upcoming")</f>
        <v/>
      </c>
      <c r="G7" s="41">
        <f>COUNTIFS(J10:J5000,"SEP Active",I10:I5000,"&lt;="&amp;TODAY()+14,I10:I5000,"&gt;="&amp;TODAY())</f>
        <v/>
      </c>
      <c r="J7" s="42">
        <f>COUNTIF(J10:J5000,"Expired")</f>
        <v/>
      </c>
      <c r="M7" s="32" t="n"/>
      <c r="N7" s="32" t="n"/>
      <c r="O7" s="32" t="n"/>
      <c r="P7" s="32" t="n"/>
    </row>
    <row r="8" ht="8" customHeight="1">
      <c r="A8" s="43" t="n"/>
      <c r="D8" s="31" t="n"/>
      <c r="G8" s="44" t="n"/>
      <c r="J8" s="45" t="n"/>
      <c r="M8" s="32" t="n"/>
      <c r="N8" s="32" t="n"/>
      <c r="O8" s="32" t="n"/>
      <c r="P8" s="32" t="n"/>
    </row>
    <row r="9">
      <c r="A9" s="32" t="n"/>
      <c r="B9" s="32" t="n"/>
      <c r="C9" s="32" t="n"/>
      <c r="D9" s="32" t="n"/>
      <c r="E9" s="32" t="n"/>
      <c r="F9" s="32" t="n"/>
      <c r="G9" s="32" t="n"/>
      <c r="H9" s="32" t="n"/>
      <c r="I9" s="32" t="n"/>
      <c r="J9" s="32" t="n"/>
      <c r="K9" s="32" t="n"/>
      <c r="L9" s="32" t="n"/>
      <c r="M9" s="32" t="n"/>
      <c r="N9" s="32" t="n"/>
      <c r="O9" s="32" t="n"/>
      <c r="P9" s="32" t="n"/>
    </row>
    <row r="10" ht="24" customHeight="1">
      <c r="A10" s="46" t="inlineStr">
        <is>
          <t>📋  SEP TRIGGER REFERENCE — These events create enrollment opportunities</t>
        </is>
      </c>
      <c r="M10" s="32" t="n"/>
      <c r="N10" s="32" t="n"/>
      <c r="O10" s="32" t="n"/>
      <c r="P10" s="32" t="n"/>
    </row>
    <row r="11" ht="30" customHeight="1">
      <c r="A11" s="47" t="inlineStr">
        <is>
          <t>✓  Loss of Coverage
Employer/union coverage ends. Window: ~2 months (verify per SEP type).</t>
        </is>
      </c>
      <c r="B11" s="28" t="n"/>
      <c r="C11" s="28" t="n"/>
      <c r="D11" s="27" t="n"/>
      <c r="E11" s="47" t="inlineStr">
        <is>
          <t>✓  Moving
New service area. Window: ~2 months (verify per SEP type).</t>
        </is>
      </c>
      <c r="F11" s="28" t="n"/>
      <c r="G11" s="28" t="n"/>
      <c r="H11" s="27" t="n"/>
      <c r="I11" s="47" t="inlineStr">
        <is>
          <t>✓  Medicaid Change
Gains or loses Medicaid. Window: ~2 months (verify per SEP type).</t>
        </is>
      </c>
      <c r="J11" s="28" t="n"/>
      <c r="K11" s="28" t="n"/>
      <c r="L11" s="27" t="n"/>
      <c r="M11" s="32" t="n"/>
      <c r="N11" s="32" t="n"/>
      <c r="O11" s="32" t="n"/>
      <c r="P11" s="32" t="n"/>
    </row>
    <row r="12" ht="30" customHeight="1">
      <c r="A12" s="47" t="inlineStr">
        <is>
          <t>✓  Dual Eligible
Gains dual eligible status — can enroll in D-SNP monthly.</t>
        </is>
      </c>
      <c r="B12" s="28" t="n"/>
      <c r="C12" s="28" t="n"/>
      <c r="D12" s="27" t="n"/>
      <c r="E12" s="47" t="inlineStr">
        <is>
          <t>✓  Facility Move
Moves into/out of a facility. Window: ~2 months (verify per SEP type).</t>
        </is>
      </c>
      <c r="F12" s="28" t="n"/>
      <c r="G12" s="28" t="n"/>
      <c r="H12" s="27" t="n"/>
      <c r="I12" s="47" t="inlineStr">
        <is>
          <t>✓  Plan Terminated
Current plan contract ends or is sanctioned.</t>
        </is>
      </c>
      <c r="J12" s="28" t="n"/>
      <c r="K12" s="28" t="n"/>
      <c r="L12" s="27" t="n"/>
      <c r="M12" s="32" t="n"/>
      <c r="N12" s="32" t="n"/>
      <c r="O12" s="32" t="n"/>
      <c r="P12" s="32" t="n"/>
    </row>
    <row r="13" ht="30" customHeight="1">
      <c r="A13" s="47" t="inlineStr">
        <is>
          <t>✓  Extra Help Change
LIS level changes. Window: ~2 months (verify per SEP type).</t>
        </is>
      </c>
      <c r="B13" s="28" t="n"/>
      <c r="C13" s="28" t="n"/>
      <c r="D13" s="27" t="n"/>
      <c r="E13" s="47" t="inlineStr">
        <is>
          <t>✓  C-SNP Eligible
Newly diagnosed with qualifying chronic condition.</t>
        </is>
      </c>
      <c r="F13" s="28" t="n"/>
      <c r="G13" s="28" t="n"/>
      <c r="H13" s="27" t="n"/>
      <c r="I13" s="47" t="inlineStr">
        <is>
          <t>✓  Disaster SEP
FEMA-declared disaster in their county.</t>
        </is>
      </c>
      <c r="J13" s="28" t="n"/>
      <c r="K13" s="28" t="n"/>
      <c r="L13" s="27" t="n"/>
      <c r="M13" s="32" t="n"/>
      <c r="N13" s="32" t="n"/>
      <c r="O13" s="32" t="n"/>
      <c r="P13" s="32" t="n"/>
    </row>
    <row r="14">
      <c r="A14" s="32" t="n"/>
      <c r="B14" s="32" t="n"/>
      <c r="C14" s="32" t="n"/>
      <c r="D14" s="32" t="n"/>
      <c r="E14" s="32" t="n"/>
      <c r="F14" s="32" t="n"/>
      <c r="G14" s="32" t="n"/>
      <c r="H14" s="32" t="n"/>
      <c r="I14" s="32" t="n"/>
      <c r="J14" s="32" t="n"/>
      <c r="K14" s="32" t="n"/>
      <c r="L14" s="32" t="n"/>
      <c r="M14" s="32" t="n"/>
      <c r="N14" s="32" t="n"/>
      <c r="O14" s="32" t="n"/>
      <c r="P14" s="32" t="n"/>
    </row>
    <row r="15" ht="26" customHeight="1">
      <c r="A15" s="50" t="inlineStr">
        <is>
          <t>SEP ID</t>
        </is>
      </c>
      <c r="B15" s="50" t="inlineStr">
        <is>
          <t>Client Name</t>
        </is>
      </c>
      <c r="C15" s="50" t="inlineStr">
        <is>
          <t>Phone</t>
        </is>
      </c>
      <c r="D15" s="50" t="inlineStr">
        <is>
          <t>Current Plan</t>
        </is>
      </c>
      <c r="E15" s="50" t="inlineStr">
        <is>
          <t>Carrier</t>
        </is>
      </c>
      <c r="F15" s="50" t="inlineStr">
        <is>
          <t>SEP Trigger</t>
        </is>
      </c>
      <c r="G15" s="50" t="inlineStr">
        <is>
          <t>Event Date</t>
        </is>
      </c>
      <c r="H15" s="50" t="inlineStr">
        <is>
          <t>Window Opens</t>
        </is>
      </c>
      <c r="I15" s="50" t="inlineStr">
        <is>
          <t>Window Closes</t>
        </is>
      </c>
      <c r="J15" s="50" t="inlineStr">
        <is>
          <t>Status</t>
        </is>
      </c>
      <c r="K15" s="50" t="inlineStr">
        <is>
          <t>Days Remaining</t>
        </is>
      </c>
      <c r="L15" s="50" t="inlineStr">
        <is>
          <t>Action Taken</t>
        </is>
      </c>
      <c r="M15" s="50" t="inlineStr">
        <is>
          <t>Contacted?</t>
        </is>
      </c>
      <c r="N15" s="50" t="inlineStr">
        <is>
          <t>New Plan</t>
        </is>
      </c>
      <c r="O15" s="50" t="inlineStr">
        <is>
          <t>Priority</t>
        </is>
      </c>
      <c r="P15" s="50" t="inlineStr">
        <is>
          <t>Notes</t>
        </is>
      </c>
    </row>
    <row r="16" ht="22" customHeight="1">
      <c r="A16" s="51" t="n"/>
      <c r="B16" s="51" t="n"/>
      <c r="C16" s="51" t="n"/>
      <c r="D16" s="51" t="n"/>
      <c r="E16" s="51" t="n"/>
      <c r="F16" s="51" t="n"/>
      <c r="G16" s="51" t="n"/>
      <c r="H16" s="52">
        <f>IF(G16="","",G16)</f>
        <v/>
      </c>
      <c r="I16" s="52">
        <f>IF(G16="","",EOMONTH(G16,2))</f>
        <v/>
      </c>
      <c r="J16" s="53">
        <f>IF(G16="","",IF(TODAY()&gt;I16,"Expired",IF(TODAY()&lt;H16,"Upcoming","SEP Active")))</f>
        <v/>
      </c>
      <c r="K16" s="53">
        <f>IF(I16="","",MAX(0,I16-TODAY()))</f>
        <v/>
      </c>
      <c r="L16" s="51" t="n"/>
      <c r="M16" s="51" t="n"/>
      <c r="N16" s="51" t="n"/>
      <c r="O16" s="51" t="n"/>
      <c r="P16" s="51" t="n"/>
    </row>
    <row r="17" ht="22" customHeight="1">
      <c r="A17" s="54" t="n"/>
      <c r="B17" s="54" t="n"/>
      <c r="C17" s="54" t="n"/>
      <c r="D17" s="54" t="n"/>
      <c r="E17" s="54" t="n"/>
      <c r="F17" s="54" t="n"/>
      <c r="G17" s="54" t="n"/>
      <c r="H17" s="52">
        <f>IF(G17="","",G17)</f>
        <v/>
      </c>
      <c r="I17" s="52">
        <f>IF(G17="","",EOMONTH(G17,2))</f>
        <v/>
      </c>
      <c r="J17" s="53">
        <f>IF(G17="","",IF(TODAY()&gt;I17,"Expired",IF(TODAY()&lt;H17,"Upcoming","SEP Active")))</f>
        <v/>
      </c>
      <c r="K17" s="53">
        <f>IF(I17="","",MAX(0,I17-TODAY()))</f>
        <v/>
      </c>
      <c r="L17" s="54" t="n"/>
      <c r="M17" s="54" t="n"/>
      <c r="N17" s="54" t="n"/>
      <c r="O17" s="54" t="n"/>
      <c r="P17" s="54" t="n"/>
    </row>
    <row r="18" ht="22" customHeight="1">
      <c r="A18" s="51" t="n"/>
      <c r="B18" s="51" t="n"/>
      <c r="C18" s="51" t="n"/>
      <c r="D18" s="51" t="n"/>
      <c r="E18" s="51" t="n"/>
      <c r="F18" s="51" t="n"/>
      <c r="G18" s="51" t="n"/>
      <c r="H18" s="52">
        <f>IF(G18="","",G18)</f>
        <v/>
      </c>
      <c r="I18" s="52">
        <f>IF(G18="","",EOMONTH(G18,2))</f>
        <v/>
      </c>
      <c r="J18" s="53">
        <f>IF(G18="","",IF(TODAY()&gt;I18,"Expired",IF(TODAY()&lt;H18,"Upcoming","SEP Active")))</f>
        <v/>
      </c>
      <c r="K18" s="53">
        <f>IF(I18="","",MAX(0,I18-TODAY()))</f>
        <v/>
      </c>
      <c r="L18" s="51" t="n"/>
      <c r="M18" s="51" t="n"/>
      <c r="N18" s="51" t="n"/>
      <c r="O18" s="51" t="n"/>
      <c r="P18" s="51" t="n"/>
    </row>
    <row r="19" ht="22" customHeight="1">
      <c r="A19" s="54" t="n"/>
      <c r="B19" s="54" t="n"/>
      <c r="C19" s="54" t="n"/>
      <c r="D19" s="54" t="n"/>
      <c r="E19" s="54" t="n"/>
      <c r="F19" s="54" t="n"/>
      <c r="G19" s="54" t="n"/>
      <c r="H19" s="52">
        <f>IF(G19="","",G19)</f>
        <v/>
      </c>
      <c r="I19" s="52">
        <f>IF(G19="","",EOMONTH(G19,2))</f>
        <v/>
      </c>
      <c r="J19" s="53">
        <f>IF(G19="","",IF(TODAY()&gt;I19,"Expired",IF(TODAY()&lt;H19,"Upcoming","SEP Active")))</f>
        <v/>
      </c>
      <c r="K19" s="53">
        <f>IF(I19="","",MAX(0,I19-TODAY()))</f>
        <v/>
      </c>
      <c r="L19" s="54" t="n"/>
      <c r="M19" s="54" t="n"/>
      <c r="N19" s="54" t="n"/>
      <c r="O19" s="54" t="n"/>
      <c r="P19" s="54" t="n"/>
    </row>
    <row r="20" ht="22" customHeight="1">
      <c r="A20" s="51" t="n"/>
      <c r="B20" s="51" t="n"/>
      <c r="C20" s="51" t="n"/>
      <c r="D20" s="51" t="n"/>
      <c r="E20" s="51" t="n"/>
      <c r="F20" s="51" t="n"/>
      <c r="G20" s="51" t="n"/>
      <c r="H20" s="52">
        <f>IF(G20="","",G20)</f>
        <v/>
      </c>
      <c r="I20" s="52">
        <f>IF(G20="","",EOMONTH(G20,2))</f>
        <v/>
      </c>
      <c r="J20" s="53">
        <f>IF(G20="","",IF(TODAY()&gt;I20,"Expired",IF(TODAY()&lt;H20,"Upcoming","SEP Active")))</f>
        <v/>
      </c>
      <c r="K20" s="53">
        <f>IF(I20="","",MAX(0,I20-TODAY()))</f>
        <v/>
      </c>
      <c r="L20" s="51" t="n"/>
      <c r="M20" s="51" t="n"/>
      <c r="N20" s="51" t="n"/>
      <c r="O20" s="51" t="n"/>
      <c r="P20" s="51" t="n"/>
    </row>
    <row r="21" ht="22" customHeight="1">
      <c r="A21" s="54" t="n"/>
      <c r="B21" s="54" t="n"/>
      <c r="C21" s="54" t="n"/>
      <c r="D21" s="54" t="n"/>
      <c r="E21" s="54" t="n"/>
      <c r="F21" s="54" t="n"/>
      <c r="G21" s="54" t="n"/>
      <c r="H21" s="52">
        <f>IF(G21="","",G21)</f>
        <v/>
      </c>
      <c r="I21" s="52">
        <f>IF(G21="","",EOMONTH(G21,2))</f>
        <v/>
      </c>
      <c r="J21" s="53">
        <f>IF(G21="","",IF(TODAY()&gt;I21,"Expired",IF(TODAY()&lt;H21,"Upcoming","SEP Active")))</f>
        <v/>
      </c>
      <c r="K21" s="53">
        <f>IF(I21="","",MAX(0,I21-TODAY()))</f>
        <v/>
      </c>
      <c r="L21" s="54" t="n"/>
      <c r="M21" s="54" t="n"/>
      <c r="N21" s="54" t="n"/>
      <c r="O21" s="54" t="n"/>
      <c r="P21" s="54" t="n"/>
    </row>
    <row r="22" ht="22" customHeight="1">
      <c r="A22" s="51" t="n"/>
      <c r="B22" s="51" t="n"/>
      <c r="C22" s="51" t="n"/>
      <c r="D22" s="51" t="n"/>
      <c r="E22" s="51" t="n"/>
      <c r="F22" s="51" t="n"/>
      <c r="G22" s="51" t="n"/>
      <c r="H22" s="52">
        <f>IF(G22="","",G22)</f>
        <v/>
      </c>
      <c r="I22" s="52">
        <f>IF(G22="","",EOMONTH(G22,2))</f>
        <v/>
      </c>
      <c r="J22" s="53">
        <f>IF(G22="","",IF(TODAY()&gt;I22,"Expired",IF(TODAY()&lt;H22,"Upcoming","SEP Active")))</f>
        <v/>
      </c>
      <c r="K22" s="53">
        <f>IF(I22="","",MAX(0,I22-TODAY()))</f>
        <v/>
      </c>
      <c r="L22" s="51" t="n"/>
      <c r="M22" s="51" t="n"/>
      <c r="N22" s="51" t="n"/>
      <c r="O22" s="51" t="n"/>
      <c r="P22" s="51" t="n"/>
    </row>
    <row r="23" ht="22" customHeight="1">
      <c r="A23" s="54" t="n"/>
      <c r="B23" s="54" t="n"/>
      <c r="C23" s="54" t="n"/>
      <c r="D23" s="54" t="n"/>
      <c r="E23" s="54" t="n"/>
      <c r="F23" s="54" t="n"/>
      <c r="G23" s="54" t="n"/>
      <c r="H23" s="52">
        <f>IF(G23="","",G23)</f>
        <v/>
      </c>
      <c r="I23" s="52">
        <f>IF(G23="","",EOMONTH(G23,2))</f>
        <v/>
      </c>
      <c r="J23" s="53">
        <f>IF(G23="","",IF(TODAY()&gt;I23,"Expired",IF(TODAY()&lt;H23,"Upcoming","SEP Active")))</f>
        <v/>
      </c>
      <c r="K23" s="53">
        <f>IF(I23="","",MAX(0,I23-TODAY()))</f>
        <v/>
      </c>
      <c r="L23" s="54" t="n"/>
      <c r="M23" s="54" t="n"/>
      <c r="N23" s="54" t="n"/>
      <c r="O23" s="54" t="n"/>
      <c r="P23" s="54" t="n"/>
    </row>
    <row r="24" ht="22" customHeight="1">
      <c r="A24" s="51" t="n"/>
      <c r="B24" s="51" t="n"/>
      <c r="C24" s="51" t="n"/>
      <c r="D24" s="51" t="n"/>
      <c r="E24" s="51" t="n"/>
      <c r="F24" s="51" t="n"/>
      <c r="G24" s="51" t="n"/>
      <c r="H24" s="52">
        <f>IF(G24="","",G24)</f>
        <v/>
      </c>
      <c r="I24" s="52">
        <f>IF(G24="","",EOMONTH(G24,2))</f>
        <v/>
      </c>
      <c r="J24" s="53">
        <f>IF(G24="","",IF(TODAY()&gt;I24,"Expired",IF(TODAY()&lt;H24,"Upcoming","SEP Active")))</f>
        <v/>
      </c>
      <c r="K24" s="53">
        <f>IF(I24="","",MAX(0,I24-TODAY()))</f>
        <v/>
      </c>
      <c r="L24" s="51" t="n"/>
      <c r="M24" s="51" t="n"/>
      <c r="N24" s="51" t="n"/>
      <c r="O24" s="51" t="n"/>
      <c r="P24" s="51" t="n"/>
    </row>
    <row r="25" ht="22" customHeight="1">
      <c r="A25" s="54" t="n"/>
      <c r="B25" s="54" t="n"/>
      <c r="C25" s="54" t="n"/>
      <c r="D25" s="54" t="n"/>
      <c r="E25" s="54" t="n"/>
      <c r="F25" s="54" t="n"/>
      <c r="G25" s="54" t="n"/>
      <c r="H25" s="52">
        <f>IF(G25="","",G25)</f>
        <v/>
      </c>
      <c r="I25" s="52">
        <f>IF(G25="","",EOMONTH(G25,2))</f>
        <v/>
      </c>
      <c r="J25" s="53">
        <f>IF(G25="","",IF(TODAY()&gt;I25,"Expired",IF(TODAY()&lt;H25,"Upcoming","SEP Active")))</f>
        <v/>
      </c>
      <c r="K25" s="53">
        <f>IF(I25="","",MAX(0,I25-TODAY()))</f>
        <v/>
      </c>
      <c r="L25" s="54" t="n"/>
      <c r="M25" s="54" t="n"/>
      <c r="N25" s="54" t="n"/>
      <c r="O25" s="54" t="n"/>
      <c r="P25" s="54" t="n"/>
    </row>
    <row r="26" ht="22" customHeight="1">
      <c r="A26" s="51" t="n"/>
      <c r="B26" s="51" t="n"/>
      <c r="C26" s="51" t="n"/>
      <c r="D26" s="51" t="n"/>
      <c r="E26" s="51" t="n"/>
      <c r="F26" s="51" t="n"/>
      <c r="G26" s="51" t="n"/>
      <c r="H26" s="52">
        <f>IF(G26="","",G26)</f>
        <v/>
      </c>
      <c r="I26" s="52">
        <f>IF(G26="","",EOMONTH(G26,2))</f>
        <v/>
      </c>
      <c r="J26" s="53">
        <f>IF(G26="","",IF(TODAY()&gt;I26,"Expired",IF(TODAY()&lt;H26,"Upcoming","SEP Active")))</f>
        <v/>
      </c>
      <c r="K26" s="53">
        <f>IF(I26="","",MAX(0,I26-TODAY()))</f>
        <v/>
      </c>
      <c r="L26" s="51" t="n"/>
      <c r="M26" s="51" t="n"/>
      <c r="N26" s="51" t="n"/>
      <c r="O26" s="51" t="n"/>
      <c r="P26" s="51" t="n"/>
    </row>
    <row r="27" ht="22" customHeight="1">
      <c r="A27" s="54" t="n"/>
      <c r="B27" s="54" t="n"/>
      <c r="C27" s="54" t="n"/>
      <c r="D27" s="54" t="n"/>
      <c r="E27" s="54" t="n"/>
      <c r="F27" s="54" t="n"/>
      <c r="G27" s="54" t="n"/>
      <c r="H27" s="52">
        <f>IF(G27="","",G27)</f>
        <v/>
      </c>
      <c r="I27" s="52">
        <f>IF(G27="","",EOMONTH(G27,2))</f>
        <v/>
      </c>
      <c r="J27" s="53">
        <f>IF(G27="","",IF(TODAY()&gt;I27,"Expired",IF(TODAY()&lt;H27,"Upcoming","SEP Active")))</f>
        <v/>
      </c>
      <c r="K27" s="53">
        <f>IF(I27="","",MAX(0,I27-TODAY()))</f>
        <v/>
      </c>
      <c r="L27" s="54" t="n"/>
      <c r="M27" s="54" t="n"/>
      <c r="N27" s="54" t="n"/>
      <c r="O27" s="54" t="n"/>
      <c r="P27" s="54" t="n"/>
    </row>
    <row r="28" ht="22" customHeight="1">
      <c r="A28" s="51" t="n"/>
      <c r="B28" s="51" t="n"/>
      <c r="C28" s="51" t="n"/>
      <c r="D28" s="51" t="n"/>
      <c r="E28" s="51" t="n"/>
      <c r="F28" s="51" t="n"/>
      <c r="G28" s="51" t="n"/>
      <c r="H28" s="52">
        <f>IF(G28="","",G28)</f>
        <v/>
      </c>
      <c r="I28" s="52">
        <f>IF(G28="","",EOMONTH(G28,2))</f>
        <v/>
      </c>
      <c r="J28" s="53">
        <f>IF(G28="","",IF(TODAY()&gt;I28,"Expired",IF(TODAY()&lt;H28,"Upcoming","SEP Active")))</f>
        <v/>
      </c>
      <c r="K28" s="53">
        <f>IF(I28="","",MAX(0,I28-TODAY()))</f>
        <v/>
      </c>
      <c r="L28" s="51" t="n"/>
      <c r="M28" s="51" t="n"/>
      <c r="N28" s="51" t="n"/>
      <c r="O28" s="51" t="n"/>
      <c r="P28" s="51" t="n"/>
    </row>
    <row r="29" ht="22" customHeight="1">
      <c r="A29" s="54" t="n"/>
      <c r="B29" s="54" t="n"/>
      <c r="C29" s="54" t="n"/>
      <c r="D29" s="54" t="n"/>
      <c r="E29" s="54" t="n"/>
      <c r="F29" s="54" t="n"/>
      <c r="G29" s="54" t="n"/>
      <c r="H29" s="52">
        <f>IF(G29="","",G29)</f>
        <v/>
      </c>
      <c r="I29" s="52">
        <f>IF(G29="","",EOMONTH(G29,2))</f>
        <v/>
      </c>
      <c r="J29" s="53">
        <f>IF(G29="","",IF(TODAY()&gt;I29,"Expired",IF(TODAY()&lt;H29,"Upcoming","SEP Active")))</f>
        <v/>
      </c>
      <c r="K29" s="53">
        <f>IF(I29="","",MAX(0,I29-TODAY()))</f>
        <v/>
      </c>
      <c r="L29" s="54" t="n"/>
      <c r="M29" s="54" t="n"/>
      <c r="N29" s="54" t="n"/>
      <c r="O29" s="54" t="n"/>
      <c r="P29" s="54" t="n"/>
    </row>
    <row r="30" ht="22" customHeight="1">
      <c r="A30" s="51" t="n"/>
      <c r="B30" s="51" t="n"/>
      <c r="C30" s="51" t="n"/>
      <c r="D30" s="51" t="n"/>
      <c r="E30" s="51" t="n"/>
      <c r="F30" s="51" t="n"/>
      <c r="G30" s="51" t="n"/>
      <c r="H30" s="52">
        <f>IF(G30="","",G30)</f>
        <v/>
      </c>
      <c r="I30" s="52">
        <f>IF(G30="","",EOMONTH(G30,2))</f>
        <v/>
      </c>
      <c r="J30" s="53">
        <f>IF(G30="","",IF(TODAY()&gt;I30,"Expired",IF(TODAY()&lt;H30,"Upcoming","SEP Active")))</f>
        <v/>
      </c>
      <c r="K30" s="53">
        <f>IF(I30="","",MAX(0,I30-TODAY()))</f>
        <v/>
      </c>
      <c r="L30" s="51" t="n"/>
      <c r="M30" s="51" t="n"/>
      <c r="N30" s="51" t="n"/>
      <c r="O30" s="51" t="n"/>
      <c r="P30" s="51" t="n"/>
    </row>
    <row r="31" ht="22" customHeight="1">
      <c r="A31" s="54" t="n"/>
      <c r="B31" s="54" t="n"/>
      <c r="C31" s="54" t="n"/>
      <c r="D31" s="54" t="n"/>
      <c r="E31" s="54" t="n"/>
      <c r="F31" s="54" t="n"/>
      <c r="G31" s="54" t="n"/>
      <c r="H31" s="52">
        <f>IF(G31="","",G31)</f>
        <v/>
      </c>
      <c r="I31" s="52">
        <f>IF(G31="","",EOMONTH(G31,2))</f>
        <v/>
      </c>
      <c r="J31" s="53">
        <f>IF(G31="","",IF(TODAY()&gt;I31,"Expired",IF(TODAY()&lt;H31,"Upcoming","SEP Active")))</f>
        <v/>
      </c>
      <c r="K31" s="53">
        <f>IF(I31="","",MAX(0,I31-TODAY()))</f>
        <v/>
      </c>
      <c r="L31" s="54" t="n"/>
      <c r="M31" s="54" t="n"/>
      <c r="N31" s="54" t="n"/>
      <c r="O31" s="54" t="n"/>
      <c r="P31" s="54" t="n"/>
    </row>
    <row r="32" ht="22" customHeight="1">
      <c r="A32" s="51" t="n"/>
      <c r="B32" s="51" t="n"/>
      <c r="C32" s="51" t="n"/>
      <c r="D32" s="51" t="n"/>
      <c r="E32" s="51" t="n"/>
      <c r="F32" s="51" t="n"/>
      <c r="G32" s="51" t="n"/>
      <c r="H32" s="52">
        <f>IF(G32="","",G32)</f>
        <v/>
      </c>
      <c r="I32" s="52">
        <f>IF(G32="","",EOMONTH(G32,2))</f>
        <v/>
      </c>
      <c r="J32" s="53">
        <f>IF(G32="","",IF(TODAY()&gt;I32,"Expired",IF(TODAY()&lt;H32,"Upcoming","SEP Active")))</f>
        <v/>
      </c>
      <c r="K32" s="53">
        <f>IF(I32="","",MAX(0,I32-TODAY()))</f>
        <v/>
      </c>
      <c r="L32" s="51" t="n"/>
      <c r="M32" s="51" t="n"/>
      <c r="N32" s="51" t="n"/>
      <c r="O32" s="51" t="n"/>
      <c r="P32" s="51" t="n"/>
    </row>
    <row r="33" ht="22" customHeight="1">
      <c r="A33" s="54" t="n"/>
      <c r="B33" s="54" t="n"/>
      <c r="C33" s="54" t="n"/>
      <c r="D33" s="54" t="n"/>
      <c r="E33" s="54" t="n"/>
      <c r="F33" s="54" t="n"/>
      <c r="G33" s="54" t="n"/>
      <c r="H33" s="52">
        <f>IF(G33="","",G33)</f>
        <v/>
      </c>
      <c r="I33" s="52">
        <f>IF(G33="","",EOMONTH(G33,2))</f>
        <v/>
      </c>
      <c r="J33" s="53">
        <f>IF(G33="","",IF(TODAY()&gt;I33,"Expired",IF(TODAY()&lt;H33,"Upcoming","SEP Active")))</f>
        <v/>
      </c>
      <c r="K33" s="53">
        <f>IF(I33="","",MAX(0,I33-TODAY()))</f>
        <v/>
      </c>
      <c r="L33" s="54" t="n"/>
      <c r="M33" s="54" t="n"/>
      <c r="N33" s="54" t="n"/>
      <c r="O33" s="54" t="n"/>
      <c r="P33" s="54" t="n"/>
    </row>
    <row r="34" ht="22" customHeight="1">
      <c r="A34" s="51" t="n"/>
      <c r="B34" s="51" t="n"/>
      <c r="C34" s="51" t="n"/>
      <c r="D34" s="51" t="n"/>
      <c r="E34" s="51" t="n"/>
      <c r="F34" s="51" t="n"/>
      <c r="G34" s="51" t="n"/>
      <c r="H34" s="52">
        <f>IF(G34="","",G34)</f>
        <v/>
      </c>
      <c r="I34" s="52">
        <f>IF(G34="","",EOMONTH(G34,2))</f>
        <v/>
      </c>
      <c r="J34" s="53">
        <f>IF(G34="","",IF(TODAY()&gt;I34,"Expired",IF(TODAY()&lt;H34,"Upcoming","SEP Active")))</f>
        <v/>
      </c>
      <c r="K34" s="53">
        <f>IF(I34="","",MAX(0,I34-TODAY()))</f>
        <v/>
      </c>
      <c r="L34" s="51" t="n"/>
      <c r="M34" s="51" t="n"/>
      <c r="N34" s="51" t="n"/>
      <c r="O34" s="51" t="n"/>
      <c r="P34" s="51" t="n"/>
    </row>
    <row r="35" ht="22" customHeight="1">
      <c r="A35" s="54" t="n"/>
      <c r="B35" s="54" t="n"/>
      <c r="C35" s="54" t="n"/>
      <c r="D35" s="54" t="n"/>
      <c r="E35" s="54" t="n"/>
      <c r="F35" s="54" t="n"/>
      <c r="G35" s="54" t="n"/>
      <c r="H35" s="52">
        <f>IF(G35="","",G35)</f>
        <v/>
      </c>
      <c r="I35" s="52">
        <f>IF(G35="","",EOMONTH(G35,2))</f>
        <v/>
      </c>
      <c r="J35" s="53">
        <f>IF(G35="","",IF(TODAY()&gt;I35,"Expired",IF(TODAY()&lt;H35,"Upcoming","SEP Active")))</f>
        <v/>
      </c>
      <c r="K35" s="53">
        <f>IF(I35="","",MAX(0,I35-TODAY()))</f>
        <v/>
      </c>
      <c r="L35" s="54" t="n"/>
      <c r="M35" s="54" t="n"/>
      <c r="N35" s="54" t="n"/>
      <c r="O35" s="54" t="n"/>
      <c r="P35" s="54" t="n"/>
    </row>
    <row r="36" ht="22" customHeight="1">
      <c r="A36" s="51" t="n"/>
      <c r="B36" s="51" t="n"/>
      <c r="C36" s="51" t="n"/>
      <c r="D36" s="51" t="n"/>
      <c r="E36" s="51" t="n"/>
      <c r="F36" s="51" t="n"/>
      <c r="G36" s="51" t="n"/>
      <c r="H36" s="52">
        <f>IF(G36="","",G36)</f>
        <v/>
      </c>
      <c r="I36" s="52">
        <f>IF(G36="","",EOMONTH(G36,2))</f>
        <v/>
      </c>
      <c r="J36" s="53">
        <f>IF(G36="","",IF(TODAY()&gt;I36,"Expired",IF(TODAY()&lt;H36,"Upcoming","SEP Active")))</f>
        <v/>
      </c>
      <c r="K36" s="53">
        <f>IF(I36="","",MAX(0,I36-TODAY()))</f>
        <v/>
      </c>
      <c r="L36" s="51" t="n"/>
      <c r="M36" s="51" t="n"/>
      <c r="N36" s="51" t="n"/>
      <c r="O36" s="51" t="n"/>
      <c r="P36" s="51" t="n"/>
    </row>
    <row r="37" ht="22" customHeight="1">
      <c r="A37" s="54" t="n"/>
      <c r="B37" s="54" t="n"/>
      <c r="C37" s="54" t="n"/>
      <c r="D37" s="54" t="n"/>
      <c r="E37" s="54" t="n"/>
      <c r="F37" s="54" t="n"/>
      <c r="G37" s="54" t="n"/>
      <c r="H37" s="52">
        <f>IF(G37="","",G37)</f>
        <v/>
      </c>
      <c r="I37" s="52">
        <f>IF(G37="","",EOMONTH(G37,2))</f>
        <v/>
      </c>
      <c r="J37" s="53">
        <f>IF(G37="","",IF(TODAY()&gt;I37,"Expired",IF(TODAY()&lt;H37,"Upcoming","SEP Active")))</f>
        <v/>
      </c>
      <c r="K37" s="53">
        <f>IF(I37="","",MAX(0,I37-TODAY()))</f>
        <v/>
      </c>
      <c r="L37" s="54" t="n"/>
      <c r="M37" s="54" t="n"/>
      <c r="N37" s="54" t="n"/>
      <c r="O37" s="54" t="n"/>
      <c r="P37" s="54" t="n"/>
    </row>
    <row r="38" ht="22" customHeight="1">
      <c r="A38" s="51" t="n"/>
      <c r="B38" s="51" t="n"/>
      <c r="C38" s="51" t="n"/>
      <c r="D38" s="51" t="n"/>
      <c r="E38" s="51" t="n"/>
      <c r="F38" s="51" t="n"/>
      <c r="G38" s="51" t="n"/>
      <c r="H38" s="52">
        <f>IF(G38="","",G38)</f>
        <v/>
      </c>
      <c r="I38" s="52">
        <f>IF(G38="","",EOMONTH(G38,2))</f>
        <v/>
      </c>
      <c r="J38" s="53">
        <f>IF(G38="","",IF(TODAY()&gt;I38,"Expired",IF(TODAY()&lt;H38,"Upcoming","SEP Active")))</f>
        <v/>
      </c>
      <c r="K38" s="53">
        <f>IF(I38="","",MAX(0,I38-TODAY()))</f>
        <v/>
      </c>
      <c r="L38" s="51" t="n"/>
      <c r="M38" s="51" t="n"/>
      <c r="N38" s="51" t="n"/>
      <c r="O38" s="51" t="n"/>
      <c r="P38" s="51" t="n"/>
    </row>
    <row r="39" ht="22" customHeight="1">
      <c r="A39" s="54" t="n"/>
      <c r="B39" s="54" t="n"/>
      <c r="C39" s="54" t="n"/>
      <c r="D39" s="54" t="n"/>
      <c r="E39" s="54" t="n"/>
      <c r="F39" s="54" t="n"/>
      <c r="G39" s="54" t="n"/>
      <c r="H39" s="52">
        <f>IF(G39="","",G39)</f>
        <v/>
      </c>
      <c r="I39" s="52">
        <f>IF(G39="","",EOMONTH(G39,2))</f>
        <v/>
      </c>
      <c r="J39" s="53">
        <f>IF(G39="","",IF(TODAY()&gt;I39,"Expired",IF(TODAY()&lt;H39,"Upcoming","SEP Active")))</f>
        <v/>
      </c>
      <c r="K39" s="53">
        <f>IF(I39="","",MAX(0,I39-TODAY()))</f>
        <v/>
      </c>
      <c r="L39" s="54" t="n"/>
      <c r="M39" s="54" t="n"/>
      <c r="N39" s="54" t="n"/>
      <c r="O39" s="54" t="n"/>
      <c r="P39" s="54" t="n"/>
    </row>
    <row r="40" ht="22" customHeight="1">
      <c r="A40" s="51" t="n"/>
      <c r="B40" s="51" t="n"/>
      <c r="C40" s="51" t="n"/>
      <c r="D40" s="51" t="n"/>
      <c r="E40" s="51" t="n"/>
      <c r="F40" s="51" t="n"/>
      <c r="G40" s="51" t="n"/>
      <c r="H40" s="52">
        <f>IF(G40="","",G40)</f>
        <v/>
      </c>
      <c r="I40" s="52">
        <f>IF(G40="","",EOMONTH(G40,2))</f>
        <v/>
      </c>
      <c r="J40" s="53">
        <f>IF(G40="","",IF(TODAY()&gt;I40,"Expired",IF(TODAY()&lt;H40,"Upcoming","SEP Active")))</f>
        <v/>
      </c>
      <c r="K40" s="53">
        <f>IF(I40="","",MAX(0,I40-TODAY()))</f>
        <v/>
      </c>
      <c r="L40" s="51" t="n"/>
      <c r="M40" s="51" t="n"/>
      <c r="N40" s="51" t="n"/>
      <c r="O40" s="51" t="n"/>
      <c r="P40" s="51" t="n"/>
    </row>
    <row r="41" ht="22" customHeight="1">
      <c r="A41" s="54" t="n"/>
      <c r="B41" s="54" t="n"/>
      <c r="C41" s="54" t="n"/>
      <c r="D41" s="54" t="n"/>
      <c r="E41" s="54" t="n"/>
      <c r="F41" s="54" t="n"/>
      <c r="G41" s="54" t="n"/>
      <c r="H41" s="52">
        <f>IF(G41="","",G41)</f>
        <v/>
      </c>
      <c r="I41" s="52">
        <f>IF(G41="","",EOMONTH(G41,2))</f>
        <v/>
      </c>
      <c r="J41" s="53">
        <f>IF(G41="","",IF(TODAY()&gt;I41,"Expired",IF(TODAY()&lt;H41,"Upcoming","SEP Active")))</f>
        <v/>
      </c>
      <c r="K41" s="53">
        <f>IF(I41="","",MAX(0,I41-TODAY()))</f>
        <v/>
      </c>
      <c r="L41" s="54" t="n"/>
      <c r="M41" s="54" t="n"/>
      <c r="N41" s="54" t="n"/>
      <c r="O41" s="54" t="n"/>
      <c r="P41" s="54" t="n"/>
    </row>
    <row r="42" ht="22" customHeight="1">
      <c r="A42" s="51" t="n"/>
      <c r="B42" s="51" t="n"/>
      <c r="C42" s="51" t="n"/>
      <c r="D42" s="51" t="n"/>
      <c r="E42" s="51" t="n"/>
      <c r="F42" s="51" t="n"/>
      <c r="G42" s="51" t="n"/>
      <c r="H42" s="52">
        <f>IF(G42="","",G42)</f>
        <v/>
      </c>
      <c r="I42" s="52">
        <f>IF(G42="","",EOMONTH(G42,2))</f>
        <v/>
      </c>
      <c r="J42" s="53">
        <f>IF(G42="","",IF(TODAY()&gt;I42,"Expired",IF(TODAY()&lt;H42,"Upcoming","SEP Active")))</f>
        <v/>
      </c>
      <c r="K42" s="53">
        <f>IF(I42="","",MAX(0,I42-TODAY()))</f>
        <v/>
      </c>
      <c r="L42" s="51" t="n"/>
      <c r="M42" s="51" t="n"/>
      <c r="N42" s="51" t="n"/>
      <c r="O42" s="51" t="n"/>
      <c r="P42" s="51" t="n"/>
    </row>
    <row r="43" ht="22" customHeight="1">
      <c r="A43" s="54" t="n"/>
      <c r="B43" s="54" t="n"/>
      <c r="C43" s="54" t="n"/>
      <c r="D43" s="54" t="n"/>
      <c r="E43" s="54" t="n"/>
      <c r="F43" s="54" t="n"/>
      <c r="G43" s="54" t="n"/>
      <c r="H43" s="52">
        <f>IF(G43="","",G43)</f>
        <v/>
      </c>
      <c r="I43" s="52">
        <f>IF(G43="","",EOMONTH(G43,2))</f>
        <v/>
      </c>
      <c r="J43" s="53">
        <f>IF(G43="","",IF(TODAY()&gt;I43,"Expired",IF(TODAY()&lt;H43,"Upcoming","SEP Active")))</f>
        <v/>
      </c>
      <c r="K43" s="53">
        <f>IF(I43="","",MAX(0,I43-TODAY()))</f>
        <v/>
      </c>
      <c r="L43" s="54" t="n"/>
      <c r="M43" s="54" t="n"/>
      <c r="N43" s="54" t="n"/>
      <c r="O43" s="54" t="n"/>
      <c r="P43" s="54" t="n"/>
    </row>
    <row r="44" ht="22" customHeight="1">
      <c r="A44" s="51" t="n"/>
      <c r="B44" s="51" t="n"/>
      <c r="C44" s="51" t="n"/>
      <c r="D44" s="51" t="n"/>
      <c r="E44" s="51" t="n"/>
      <c r="F44" s="51" t="n"/>
      <c r="G44" s="51" t="n"/>
      <c r="H44" s="52">
        <f>IF(G44="","",G44)</f>
        <v/>
      </c>
      <c r="I44" s="52">
        <f>IF(G44="","",EOMONTH(G44,2))</f>
        <v/>
      </c>
      <c r="J44" s="53">
        <f>IF(G44="","",IF(TODAY()&gt;I44,"Expired",IF(TODAY()&lt;H44,"Upcoming","SEP Active")))</f>
        <v/>
      </c>
      <c r="K44" s="53">
        <f>IF(I44="","",MAX(0,I44-TODAY()))</f>
        <v/>
      </c>
      <c r="L44" s="51" t="n"/>
      <c r="M44" s="51" t="n"/>
      <c r="N44" s="51" t="n"/>
      <c r="O44" s="51" t="n"/>
      <c r="P44" s="51" t="n"/>
    </row>
    <row r="45" ht="22" customHeight="1">
      <c r="A45" s="54" t="n"/>
      <c r="B45" s="54" t="n"/>
      <c r="C45" s="54" t="n"/>
      <c r="D45" s="54" t="n"/>
      <c r="E45" s="54" t="n"/>
      <c r="F45" s="54" t="n"/>
      <c r="G45" s="54" t="n"/>
      <c r="H45" s="52">
        <f>IF(G45="","",G45)</f>
        <v/>
      </c>
      <c r="I45" s="52">
        <f>IF(G45="","",EOMONTH(G45,2))</f>
        <v/>
      </c>
      <c r="J45" s="53">
        <f>IF(G45="","",IF(TODAY()&gt;I45,"Expired",IF(TODAY()&lt;H45,"Upcoming","SEP Active")))</f>
        <v/>
      </c>
      <c r="K45" s="53">
        <f>IF(I45="","",MAX(0,I45-TODAY()))</f>
        <v/>
      </c>
      <c r="L45" s="54" t="n"/>
      <c r="M45" s="54" t="n"/>
      <c r="N45" s="54" t="n"/>
      <c r="O45" s="54" t="n"/>
      <c r="P45" s="54" t="n"/>
    </row>
    <row r="46" ht="22" customHeight="1">
      <c r="A46" s="51" t="n"/>
      <c r="B46" s="51" t="n"/>
      <c r="C46" s="51" t="n"/>
      <c r="D46" s="51" t="n"/>
      <c r="E46" s="51" t="n"/>
      <c r="F46" s="51" t="n"/>
      <c r="G46" s="51" t="n"/>
      <c r="H46" s="52">
        <f>IF(G46="","",G46)</f>
        <v/>
      </c>
      <c r="I46" s="52">
        <f>IF(G46="","",EOMONTH(G46,2))</f>
        <v/>
      </c>
      <c r="J46" s="53">
        <f>IF(G46="","",IF(TODAY()&gt;I46,"Expired",IF(TODAY()&lt;H46,"Upcoming","SEP Active")))</f>
        <v/>
      </c>
      <c r="K46" s="53">
        <f>IF(I46="","",MAX(0,I46-TODAY()))</f>
        <v/>
      </c>
      <c r="L46" s="51" t="n"/>
      <c r="M46" s="51" t="n"/>
      <c r="N46" s="51" t="n"/>
      <c r="O46" s="51" t="n"/>
      <c r="P46" s="51" t="n"/>
    </row>
    <row r="47" ht="22" customHeight="1">
      <c r="A47" s="54" t="n"/>
      <c r="B47" s="54" t="n"/>
      <c r="C47" s="54" t="n"/>
      <c r="D47" s="54" t="n"/>
      <c r="E47" s="54" t="n"/>
      <c r="F47" s="54" t="n"/>
      <c r="G47" s="54" t="n"/>
      <c r="H47" s="52">
        <f>IF(G47="","",G47)</f>
        <v/>
      </c>
      <c r="I47" s="52">
        <f>IF(G47="","",EOMONTH(G47,2))</f>
        <v/>
      </c>
      <c r="J47" s="53">
        <f>IF(G47="","",IF(TODAY()&gt;I47,"Expired",IF(TODAY()&lt;H47,"Upcoming","SEP Active")))</f>
        <v/>
      </c>
      <c r="K47" s="53">
        <f>IF(I47="","",MAX(0,I47-TODAY()))</f>
        <v/>
      </c>
      <c r="L47" s="54" t="n"/>
      <c r="M47" s="54" t="n"/>
      <c r="N47" s="54" t="n"/>
      <c r="O47" s="54" t="n"/>
      <c r="P47" s="54" t="n"/>
    </row>
    <row r="48" ht="22" customHeight="1">
      <c r="A48" s="51" t="n"/>
      <c r="B48" s="51" t="n"/>
      <c r="C48" s="51" t="n"/>
      <c r="D48" s="51" t="n"/>
      <c r="E48" s="51" t="n"/>
      <c r="F48" s="51" t="n"/>
      <c r="G48" s="51" t="n"/>
      <c r="H48" s="52">
        <f>IF(G48="","",G48)</f>
        <v/>
      </c>
      <c r="I48" s="52">
        <f>IF(G48="","",EOMONTH(G48,2))</f>
        <v/>
      </c>
      <c r="J48" s="53">
        <f>IF(G48="","",IF(TODAY()&gt;I48,"Expired",IF(TODAY()&lt;H48,"Upcoming","SEP Active")))</f>
        <v/>
      </c>
      <c r="K48" s="53">
        <f>IF(I48="","",MAX(0,I48-TODAY()))</f>
        <v/>
      </c>
      <c r="L48" s="51" t="n"/>
      <c r="M48" s="51" t="n"/>
      <c r="N48" s="51" t="n"/>
      <c r="O48" s="51" t="n"/>
      <c r="P48" s="51" t="n"/>
    </row>
    <row r="49" ht="22" customHeight="1">
      <c r="A49" s="54" t="n"/>
      <c r="B49" s="54" t="n"/>
      <c r="C49" s="54" t="n"/>
      <c r="D49" s="54" t="n"/>
      <c r="E49" s="54" t="n"/>
      <c r="F49" s="54" t="n"/>
      <c r="G49" s="54" t="n"/>
      <c r="H49" s="52">
        <f>IF(G49="","",G49)</f>
        <v/>
      </c>
      <c r="I49" s="52">
        <f>IF(G49="","",EOMONTH(G49,2))</f>
        <v/>
      </c>
      <c r="J49" s="53">
        <f>IF(G49="","",IF(TODAY()&gt;I49,"Expired",IF(TODAY()&lt;H49,"Upcoming","SEP Active")))</f>
        <v/>
      </c>
      <c r="K49" s="53">
        <f>IF(I49="","",MAX(0,I49-TODAY()))</f>
        <v/>
      </c>
      <c r="L49" s="54" t="n"/>
      <c r="M49" s="54" t="n"/>
      <c r="N49" s="54" t="n"/>
      <c r="O49" s="54" t="n"/>
      <c r="P49" s="54" t="n"/>
    </row>
    <row r="50" ht="22" customHeight="1">
      <c r="A50" s="51" t="n"/>
      <c r="B50" s="51" t="n"/>
      <c r="C50" s="51" t="n"/>
      <c r="D50" s="51" t="n"/>
      <c r="E50" s="51" t="n"/>
      <c r="F50" s="51" t="n"/>
      <c r="G50" s="51" t="n"/>
      <c r="H50" s="52">
        <f>IF(G50="","",G50)</f>
        <v/>
      </c>
      <c r="I50" s="52">
        <f>IF(G50="","",EOMONTH(G50,2))</f>
        <v/>
      </c>
      <c r="J50" s="53">
        <f>IF(G50="","",IF(TODAY()&gt;I50,"Expired",IF(TODAY()&lt;H50,"Upcoming","SEP Active")))</f>
        <v/>
      </c>
      <c r="K50" s="53">
        <f>IF(I50="","",MAX(0,I50-TODAY()))</f>
        <v/>
      </c>
      <c r="L50" s="51" t="n"/>
      <c r="M50" s="51" t="n"/>
      <c r="N50" s="51" t="n"/>
      <c r="O50" s="51" t="n"/>
      <c r="P50" s="51" t="n"/>
    </row>
    <row r="51" ht="22" customHeight="1">
      <c r="A51" s="54" t="n"/>
      <c r="B51" s="54" t="n"/>
      <c r="C51" s="54" t="n"/>
      <c r="D51" s="54" t="n"/>
      <c r="E51" s="54" t="n"/>
      <c r="F51" s="54" t="n"/>
      <c r="G51" s="54" t="n"/>
      <c r="H51" s="52">
        <f>IF(G51="","",G51)</f>
        <v/>
      </c>
      <c r="I51" s="52">
        <f>IF(G51="","",EOMONTH(G51,2))</f>
        <v/>
      </c>
      <c r="J51" s="53">
        <f>IF(G51="","",IF(TODAY()&gt;I51,"Expired",IF(TODAY()&lt;H51,"Upcoming","SEP Active")))</f>
        <v/>
      </c>
      <c r="K51" s="53">
        <f>IF(I51="","",MAX(0,I51-TODAY()))</f>
        <v/>
      </c>
      <c r="L51" s="54" t="n"/>
      <c r="M51" s="54" t="n"/>
      <c r="N51" s="54" t="n"/>
      <c r="O51" s="54" t="n"/>
      <c r="P51" s="54" t="n"/>
    </row>
    <row r="52" ht="22" customHeight="1">
      <c r="A52" s="51" t="n"/>
      <c r="B52" s="51" t="n"/>
      <c r="C52" s="51" t="n"/>
      <c r="D52" s="51" t="n"/>
      <c r="E52" s="51" t="n"/>
      <c r="F52" s="51" t="n"/>
      <c r="G52" s="51" t="n"/>
      <c r="H52" s="52">
        <f>IF(G52="","",G52)</f>
        <v/>
      </c>
      <c r="I52" s="52">
        <f>IF(G52="","",EOMONTH(G52,2))</f>
        <v/>
      </c>
      <c r="J52" s="53">
        <f>IF(G52="","",IF(TODAY()&gt;I52,"Expired",IF(TODAY()&lt;H52,"Upcoming","SEP Active")))</f>
        <v/>
      </c>
      <c r="K52" s="53">
        <f>IF(I52="","",MAX(0,I52-TODAY()))</f>
        <v/>
      </c>
      <c r="L52" s="51" t="n"/>
      <c r="M52" s="51" t="n"/>
      <c r="N52" s="51" t="n"/>
      <c r="O52" s="51" t="n"/>
      <c r="P52" s="51" t="n"/>
    </row>
    <row r="53" ht="22" customHeight="1">
      <c r="A53" s="54" t="n"/>
      <c r="B53" s="54" t="n"/>
      <c r="C53" s="54" t="n"/>
      <c r="D53" s="54" t="n"/>
      <c r="E53" s="54" t="n"/>
      <c r="F53" s="54" t="n"/>
      <c r="G53" s="54" t="n"/>
      <c r="H53" s="52">
        <f>IF(G53="","",G53)</f>
        <v/>
      </c>
      <c r="I53" s="52">
        <f>IF(G53="","",EOMONTH(G53,2))</f>
        <v/>
      </c>
      <c r="J53" s="53">
        <f>IF(G53="","",IF(TODAY()&gt;I53,"Expired",IF(TODAY()&lt;H53,"Upcoming","SEP Active")))</f>
        <v/>
      </c>
      <c r="K53" s="53">
        <f>IF(I53="","",MAX(0,I53-TODAY()))</f>
        <v/>
      </c>
      <c r="L53" s="54" t="n"/>
      <c r="M53" s="54" t="n"/>
      <c r="N53" s="54" t="n"/>
      <c r="O53" s="54" t="n"/>
      <c r="P53" s="54" t="n"/>
    </row>
    <row r="54" ht="22" customHeight="1">
      <c r="A54" s="51" t="n"/>
      <c r="B54" s="51" t="n"/>
      <c r="C54" s="51" t="n"/>
      <c r="D54" s="51" t="n"/>
      <c r="E54" s="51" t="n"/>
      <c r="F54" s="51" t="n"/>
      <c r="G54" s="51" t="n"/>
      <c r="H54" s="52">
        <f>IF(G54="","",G54)</f>
        <v/>
      </c>
      <c r="I54" s="52">
        <f>IF(G54="","",EOMONTH(G54,2))</f>
        <v/>
      </c>
      <c r="J54" s="53">
        <f>IF(G54="","",IF(TODAY()&gt;I54,"Expired",IF(TODAY()&lt;H54,"Upcoming","SEP Active")))</f>
        <v/>
      </c>
      <c r="K54" s="53">
        <f>IF(I54="","",MAX(0,I54-TODAY()))</f>
        <v/>
      </c>
      <c r="L54" s="51" t="n"/>
      <c r="M54" s="51" t="n"/>
      <c r="N54" s="51" t="n"/>
      <c r="O54" s="51" t="n"/>
      <c r="P54" s="51" t="n"/>
    </row>
    <row r="55" ht="22" customHeight="1">
      <c r="A55" s="54" t="n"/>
      <c r="B55" s="54" t="n"/>
      <c r="C55" s="54" t="n"/>
      <c r="D55" s="54" t="n"/>
      <c r="E55" s="54" t="n"/>
      <c r="F55" s="54" t="n"/>
      <c r="G55" s="54" t="n"/>
      <c r="H55" s="52">
        <f>IF(G55="","",G55)</f>
        <v/>
      </c>
      <c r="I55" s="52">
        <f>IF(G55="","",EOMONTH(G55,2))</f>
        <v/>
      </c>
      <c r="J55" s="53">
        <f>IF(G55="","",IF(TODAY()&gt;I55,"Expired",IF(TODAY()&lt;H55,"Upcoming","SEP Active")))</f>
        <v/>
      </c>
      <c r="K55" s="53">
        <f>IF(I55="","",MAX(0,I55-TODAY()))</f>
        <v/>
      </c>
      <c r="L55" s="54" t="n"/>
      <c r="M55" s="54" t="n"/>
      <c r="N55" s="54" t="n"/>
      <c r="O55" s="54" t="n"/>
      <c r="P55" s="54" t="n"/>
    </row>
    <row r="56" ht="22" customHeight="1">
      <c r="A56" s="51" t="n"/>
      <c r="B56" s="51" t="n"/>
      <c r="C56" s="51" t="n"/>
      <c r="D56" s="51" t="n"/>
      <c r="E56" s="51" t="n"/>
      <c r="F56" s="51" t="n"/>
      <c r="G56" s="51" t="n"/>
      <c r="H56" s="52">
        <f>IF(G56="","",G56)</f>
        <v/>
      </c>
      <c r="I56" s="52">
        <f>IF(G56="","",EOMONTH(G56,2))</f>
        <v/>
      </c>
      <c r="J56" s="53">
        <f>IF(G56="","",IF(TODAY()&gt;I56,"Expired",IF(TODAY()&lt;H56,"Upcoming","SEP Active")))</f>
        <v/>
      </c>
      <c r="K56" s="53">
        <f>IF(I56="","",MAX(0,I56-TODAY()))</f>
        <v/>
      </c>
      <c r="L56" s="51" t="n"/>
      <c r="M56" s="51" t="n"/>
      <c r="N56" s="51" t="n"/>
      <c r="O56" s="51" t="n"/>
      <c r="P56" s="51" t="n"/>
    </row>
    <row r="57" ht="22" customHeight="1">
      <c r="A57" s="54" t="n"/>
      <c r="B57" s="54" t="n"/>
      <c r="C57" s="54" t="n"/>
      <c r="D57" s="54" t="n"/>
      <c r="E57" s="54" t="n"/>
      <c r="F57" s="54" t="n"/>
      <c r="G57" s="54" t="n"/>
      <c r="H57" s="52">
        <f>IF(G57="","",G57)</f>
        <v/>
      </c>
      <c r="I57" s="52">
        <f>IF(G57="","",EOMONTH(G57,2))</f>
        <v/>
      </c>
      <c r="J57" s="53">
        <f>IF(G57="","",IF(TODAY()&gt;I57,"Expired",IF(TODAY()&lt;H57,"Upcoming","SEP Active")))</f>
        <v/>
      </c>
      <c r="K57" s="53">
        <f>IF(I57="","",MAX(0,I57-TODAY()))</f>
        <v/>
      </c>
      <c r="L57" s="54" t="n"/>
      <c r="M57" s="54" t="n"/>
      <c r="N57" s="54" t="n"/>
      <c r="O57" s="54" t="n"/>
      <c r="P57" s="54" t="n"/>
    </row>
    <row r="58" ht="22" customHeight="1">
      <c r="A58" s="51" t="n"/>
      <c r="B58" s="51" t="n"/>
      <c r="C58" s="51" t="n"/>
      <c r="D58" s="51" t="n"/>
      <c r="E58" s="51" t="n"/>
      <c r="F58" s="51" t="n"/>
      <c r="G58" s="51" t="n"/>
      <c r="H58" s="52">
        <f>IF(G58="","",G58)</f>
        <v/>
      </c>
      <c r="I58" s="52">
        <f>IF(G58="","",EOMONTH(G58,2))</f>
        <v/>
      </c>
      <c r="J58" s="53">
        <f>IF(G58="","",IF(TODAY()&gt;I58,"Expired",IF(TODAY()&lt;H58,"Upcoming","SEP Active")))</f>
        <v/>
      </c>
      <c r="K58" s="53">
        <f>IF(I58="","",MAX(0,I58-TODAY()))</f>
        <v/>
      </c>
      <c r="L58" s="51" t="n"/>
      <c r="M58" s="51" t="n"/>
      <c r="N58" s="51" t="n"/>
      <c r="O58" s="51" t="n"/>
      <c r="P58" s="51" t="n"/>
    </row>
    <row r="59" ht="22" customHeight="1">
      <c r="A59" s="54" t="n"/>
      <c r="B59" s="54" t="n"/>
      <c r="C59" s="54" t="n"/>
      <c r="D59" s="54" t="n"/>
      <c r="E59" s="54" t="n"/>
      <c r="F59" s="54" t="n"/>
      <c r="G59" s="54" t="n"/>
      <c r="H59" s="52">
        <f>IF(G59="","",G59)</f>
        <v/>
      </c>
      <c r="I59" s="52">
        <f>IF(G59="","",EOMONTH(G59,2))</f>
        <v/>
      </c>
      <c r="J59" s="53">
        <f>IF(G59="","",IF(TODAY()&gt;I59,"Expired",IF(TODAY()&lt;H59,"Upcoming","SEP Active")))</f>
        <v/>
      </c>
      <c r="K59" s="53">
        <f>IF(I59="","",MAX(0,I59-TODAY()))</f>
        <v/>
      </c>
      <c r="L59" s="54" t="n"/>
      <c r="M59" s="54" t="n"/>
      <c r="N59" s="54" t="n"/>
      <c r="O59" s="54" t="n"/>
      <c r="P59" s="54" t="n"/>
    </row>
    <row r="60" ht="22" customHeight="1">
      <c r="A60" s="51" t="n"/>
      <c r="B60" s="51" t="n"/>
      <c r="C60" s="51" t="n"/>
      <c r="D60" s="51" t="n"/>
      <c r="E60" s="51" t="n"/>
      <c r="F60" s="51" t="n"/>
      <c r="G60" s="51" t="n"/>
      <c r="H60" s="52">
        <f>IF(G60="","",G60)</f>
        <v/>
      </c>
      <c r="I60" s="52">
        <f>IF(G60="","",EOMONTH(G60,2))</f>
        <v/>
      </c>
      <c r="J60" s="53">
        <f>IF(G60="","",IF(TODAY()&gt;I60,"Expired",IF(TODAY()&lt;H60,"Upcoming","SEP Active")))</f>
        <v/>
      </c>
      <c r="K60" s="53">
        <f>IF(I60="","",MAX(0,I60-TODAY()))</f>
        <v/>
      </c>
      <c r="L60" s="51" t="n"/>
      <c r="M60" s="51" t="n"/>
      <c r="N60" s="51" t="n"/>
      <c r="O60" s="51" t="n"/>
      <c r="P60" s="51" t="n"/>
    </row>
    <row r="61" ht="22" customHeight="1">
      <c r="A61" s="54" t="n"/>
      <c r="B61" s="54" t="n"/>
      <c r="C61" s="54" t="n"/>
      <c r="D61" s="54" t="n"/>
      <c r="E61" s="54" t="n"/>
      <c r="F61" s="54" t="n"/>
      <c r="G61" s="54" t="n"/>
      <c r="H61" s="52">
        <f>IF(G61="","",G61)</f>
        <v/>
      </c>
      <c r="I61" s="52">
        <f>IF(G61="","",EOMONTH(G61,2))</f>
        <v/>
      </c>
      <c r="J61" s="53">
        <f>IF(G61="","",IF(TODAY()&gt;I61,"Expired",IF(TODAY()&lt;H61,"Upcoming","SEP Active")))</f>
        <v/>
      </c>
      <c r="K61" s="53">
        <f>IF(I61="","",MAX(0,I61-TODAY()))</f>
        <v/>
      </c>
      <c r="L61" s="54" t="n"/>
      <c r="M61" s="54" t="n"/>
      <c r="N61" s="54" t="n"/>
      <c r="O61" s="54" t="n"/>
      <c r="P61" s="54" t="n"/>
    </row>
    <row r="62" ht="22" customHeight="1">
      <c r="A62" s="51" t="n"/>
      <c r="B62" s="51" t="n"/>
      <c r="C62" s="51" t="n"/>
      <c r="D62" s="51" t="n"/>
      <c r="E62" s="51" t="n"/>
      <c r="F62" s="51" t="n"/>
      <c r="G62" s="51" t="n"/>
      <c r="H62" s="52">
        <f>IF(G62="","",G62)</f>
        <v/>
      </c>
      <c r="I62" s="52">
        <f>IF(G62="","",EOMONTH(G62,2))</f>
        <v/>
      </c>
      <c r="J62" s="53">
        <f>IF(G62="","",IF(TODAY()&gt;I62,"Expired",IF(TODAY()&lt;H62,"Upcoming","SEP Active")))</f>
        <v/>
      </c>
      <c r="K62" s="53">
        <f>IF(I62="","",MAX(0,I62-TODAY()))</f>
        <v/>
      </c>
      <c r="L62" s="51" t="n"/>
      <c r="M62" s="51" t="n"/>
      <c r="N62" s="51" t="n"/>
      <c r="O62" s="51" t="n"/>
      <c r="P62" s="51" t="n"/>
    </row>
    <row r="63" ht="22" customHeight="1">
      <c r="A63" s="54" t="n"/>
      <c r="B63" s="54" t="n"/>
      <c r="C63" s="54" t="n"/>
      <c r="D63" s="54" t="n"/>
      <c r="E63" s="54" t="n"/>
      <c r="F63" s="54" t="n"/>
      <c r="G63" s="54" t="n"/>
      <c r="H63" s="52">
        <f>IF(G63="","",G63)</f>
        <v/>
      </c>
      <c r="I63" s="52">
        <f>IF(G63="","",EOMONTH(G63,2))</f>
        <v/>
      </c>
      <c r="J63" s="53">
        <f>IF(G63="","",IF(TODAY()&gt;I63,"Expired",IF(TODAY()&lt;H63,"Upcoming","SEP Active")))</f>
        <v/>
      </c>
      <c r="K63" s="53">
        <f>IF(I63="","",MAX(0,I63-TODAY()))</f>
        <v/>
      </c>
      <c r="L63" s="54" t="n"/>
      <c r="M63" s="54" t="n"/>
      <c r="N63" s="54" t="n"/>
      <c r="O63" s="54" t="n"/>
      <c r="P63" s="54" t="n"/>
    </row>
    <row r="64" ht="22" customHeight="1">
      <c r="A64" s="51" t="n"/>
      <c r="B64" s="51" t="n"/>
      <c r="C64" s="51" t="n"/>
      <c r="D64" s="51" t="n"/>
      <c r="E64" s="51" t="n"/>
      <c r="F64" s="51" t="n"/>
      <c r="G64" s="51" t="n"/>
      <c r="H64" s="52">
        <f>IF(G64="","",G64)</f>
        <v/>
      </c>
      <c r="I64" s="52">
        <f>IF(G64="","",EOMONTH(G64,2))</f>
        <v/>
      </c>
      <c r="J64" s="53">
        <f>IF(G64="","",IF(TODAY()&gt;I64,"Expired",IF(TODAY()&lt;H64,"Upcoming","SEP Active")))</f>
        <v/>
      </c>
      <c r="K64" s="53">
        <f>IF(I64="","",MAX(0,I64-TODAY()))</f>
        <v/>
      </c>
      <c r="L64" s="51" t="n"/>
      <c r="M64" s="51" t="n"/>
      <c r="N64" s="51" t="n"/>
      <c r="O64" s="51" t="n"/>
      <c r="P64" s="51" t="n"/>
    </row>
    <row r="65" ht="22" customHeight="1">
      <c r="A65" s="54" t="n"/>
      <c r="B65" s="54" t="n"/>
      <c r="C65" s="54" t="n"/>
      <c r="D65" s="54" t="n"/>
      <c r="E65" s="54" t="n"/>
      <c r="F65" s="54" t="n"/>
      <c r="G65" s="54" t="n"/>
      <c r="H65" s="52">
        <f>IF(G65="","",G65)</f>
        <v/>
      </c>
      <c r="I65" s="52">
        <f>IF(G65="","",EOMONTH(G65,2))</f>
        <v/>
      </c>
      <c r="J65" s="53">
        <f>IF(G65="","",IF(TODAY()&gt;I65,"Expired",IF(TODAY()&lt;H65,"Upcoming","SEP Active")))</f>
        <v/>
      </c>
      <c r="K65" s="53">
        <f>IF(I65="","",MAX(0,I65-TODAY()))</f>
        <v/>
      </c>
      <c r="L65" s="54" t="n"/>
      <c r="M65" s="54" t="n"/>
      <c r="N65" s="54" t="n"/>
      <c r="O65" s="54" t="n"/>
      <c r="P65" s="54" t="n"/>
    </row>
    <row r="66" ht="22" customHeight="1">
      <c r="A66" s="51" t="n"/>
      <c r="B66" s="51" t="n"/>
      <c r="C66" s="51" t="n"/>
      <c r="D66" s="51" t="n"/>
      <c r="E66" s="51" t="n"/>
      <c r="F66" s="51" t="n"/>
      <c r="G66" s="51" t="n"/>
      <c r="H66" s="52">
        <f>IF(G66="","",G66)</f>
        <v/>
      </c>
      <c r="I66" s="52">
        <f>IF(G66="","",EOMONTH(G66,2))</f>
        <v/>
      </c>
      <c r="J66" s="53">
        <f>IF(G66="","",IF(TODAY()&gt;I66,"Expired",IF(TODAY()&lt;H66,"Upcoming","SEP Active")))</f>
        <v/>
      </c>
      <c r="K66" s="53">
        <f>IF(I66="","",MAX(0,I66-TODAY()))</f>
        <v/>
      </c>
      <c r="L66" s="51" t="n"/>
      <c r="M66" s="51" t="n"/>
      <c r="N66" s="51" t="n"/>
      <c r="O66" s="51" t="n"/>
      <c r="P66" s="51" t="n"/>
    </row>
    <row r="67" ht="22" customHeight="1">
      <c r="A67" s="54" t="n"/>
      <c r="B67" s="54" t="n"/>
      <c r="C67" s="54" t="n"/>
      <c r="D67" s="54" t="n"/>
      <c r="E67" s="54" t="n"/>
      <c r="F67" s="54" t="n"/>
      <c r="G67" s="54" t="n"/>
      <c r="H67" s="52">
        <f>IF(G67="","",G67)</f>
        <v/>
      </c>
      <c r="I67" s="52">
        <f>IF(G67="","",EOMONTH(G67,2))</f>
        <v/>
      </c>
      <c r="J67" s="53">
        <f>IF(G67="","",IF(TODAY()&gt;I67,"Expired",IF(TODAY()&lt;H67,"Upcoming","SEP Active")))</f>
        <v/>
      </c>
      <c r="K67" s="53">
        <f>IF(I67="","",MAX(0,I67-TODAY()))</f>
        <v/>
      </c>
      <c r="L67" s="54" t="n"/>
      <c r="M67" s="54" t="n"/>
      <c r="N67" s="54" t="n"/>
      <c r="O67" s="54" t="n"/>
      <c r="P67" s="54" t="n"/>
    </row>
    <row r="68" ht="22" customHeight="1">
      <c r="A68" s="51" t="n"/>
      <c r="B68" s="51" t="n"/>
      <c r="C68" s="51" t="n"/>
      <c r="D68" s="51" t="n"/>
      <c r="E68" s="51" t="n"/>
      <c r="F68" s="51" t="n"/>
      <c r="G68" s="51" t="n"/>
      <c r="H68" s="52">
        <f>IF(G68="","",G68)</f>
        <v/>
      </c>
      <c r="I68" s="52">
        <f>IF(G68="","",EOMONTH(G68,2))</f>
        <v/>
      </c>
      <c r="J68" s="53">
        <f>IF(G68="","",IF(TODAY()&gt;I68,"Expired",IF(TODAY()&lt;H68,"Upcoming","SEP Active")))</f>
        <v/>
      </c>
      <c r="K68" s="53">
        <f>IF(I68="","",MAX(0,I68-TODAY()))</f>
        <v/>
      </c>
      <c r="L68" s="51" t="n"/>
      <c r="M68" s="51" t="n"/>
      <c r="N68" s="51" t="n"/>
      <c r="O68" s="51" t="n"/>
      <c r="P68" s="51" t="n"/>
    </row>
    <row r="69" ht="22" customHeight="1">
      <c r="A69" s="54" t="n"/>
      <c r="B69" s="54" t="n"/>
      <c r="C69" s="54" t="n"/>
      <c r="D69" s="54" t="n"/>
      <c r="E69" s="54" t="n"/>
      <c r="F69" s="54" t="n"/>
      <c r="G69" s="54" t="n"/>
      <c r="H69" s="52">
        <f>IF(G69="","",G69)</f>
        <v/>
      </c>
      <c r="I69" s="52">
        <f>IF(G69="","",EOMONTH(G69,2))</f>
        <v/>
      </c>
      <c r="J69" s="53">
        <f>IF(G69="","",IF(TODAY()&gt;I69,"Expired",IF(TODAY()&lt;H69,"Upcoming","SEP Active")))</f>
        <v/>
      </c>
      <c r="K69" s="53">
        <f>IF(I69="","",MAX(0,I69-TODAY()))</f>
        <v/>
      </c>
      <c r="L69" s="54" t="n"/>
      <c r="M69" s="54" t="n"/>
      <c r="N69" s="54" t="n"/>
      <c r="O69" s="54" t="n"/>
      <c r="P69" s="54" t="n"/>
    </row>
    <row r="70" ht="22" customHeight="1">
      <c r="A70" s="51" t="n"/>
      <c r="B70" s="51" t="n"/>
      <c r="C70" s="51" t="n"/>
      <c r="D70" s="51" t="n"/>
      <c r="E70" s="51" t="n"/>
      <c r="F70" s="51" t="n"/>
      <c r="G70" s="51" t="n"/>
      <c r="H70" s="52">
        <f>IF(G70="","",G70)</f>
        <v/>
      </c>
      <c r="I70" s="52">
        <f>IF(G70="","",EOMONTH(G70,2))</f>
        <v/>
      </c>
      <c r="J70" s="53">
        <f>IF(G70="","",IF(TODAY()&gt;I70,"Expired",IF(TODAY()&lt;H70,"Upcoming","SEP Active")))</f>
        <v/>
      </c>
      <c r="K70" s="53">
        <f>IF(I70="","",MAX(0,I70-TODAY()))</f>
        <v/>
      </c>
      <c r="L70" s="51" t="n"/>
      <c r="M70" s="51" t="n"/>
      <c r="N70" s="51" t="n"/>
      <c r="O70" s="51" t="n"/>
      <c r="P70" s="51" t="n"/>
    </row>
    <row r="71" ht="22" customHeight="1">
      <c r="A71" s="54" t="n"/>
      <c r="B71" s="54" t="n"/>
      <c r="C71" s="54" t="n"/>
      <c r="D71" s="54" t="n"/>
      <c r="E71" s="54" t="n"/>
      <c r="F71" s="54" t="n"/>
      <c r="G71" s="54" t="n"/>
      <c r="H71" s="52">
        <f>IF(G71="","",G71)</f>
        <v/>
      </c>
      <c r="I71" s="52">
        <f>IF(G71="","",EOMONTH(G71,2))</f>
        <v/>
      </c>
      <c r="J71" s="53">
        <f>IF(G71="","",IF(TODAY()&gt;I71,"Expired",IF(TODAY()&lt;H71,"Upcoming","SEP Active")))</f>
        <v/>
      </c>
      <c r="K71" s="53">
        <f>IF(I71="","",MAX(0,I71-TODAY()))</f>
        <v/>
      </c>
      <c r="L71" s="54" t="n"/>
      <c r="M71" s="54" t="n"/>
      <c r="N71" s="54" t="n"/>
      <c r="O71" s="54" t="n"/>
      <c r="P71" s="54" t="n"/>
    </row>
    <row r="72" ht="22" customHeight="1">
      <c r="A72" s="51" t="n"/>
      <c r="B72" s="51" t="n"/>
      <c r="C72" s="51" t="n"/>
      <c r="D72" s="51" t="n"/>
      <c r="E72" s="51" t="n"/>
      <c r="F72" s="51" t="n"/>
      <c r="G72" s="51" t="n"/>
      <c r="H72" s="52">
        <f>IF(G72="","",G72)</f>
        <v/>
      </c>
      <c r="I72" s="52">
        <f>IF(G72="","",EOMONTH(G72,2))</f>
        <v/>
      </c>
      <c r="J72" s="53">
        <f>IF(G72="","",IF(TODAY()&gt;I72,"Expired",IF(TODAY()&lt;H72,"Upcoming","SEP Active")))</f>
        <v/>
      </c>
      <c r="K72" s="53">
        <f>IF(I72="","",MAX(0,I72-TODAY()))</f>
        <v/>
      </c>
      <c r="L72" s="51" t="n"/>
      <c r="M72" s="51" t="n"/>
      <c r="N72" s="51" t="n"/>
      <c r="O72" s="51" t="n"/>
      <c r="P72" s="51" t="n"/>
    </row>
    <row r="73" ht="22" customHeight="1">
      <c r="A73" s="54" t="n"/>
      <c r="B73" s="54" t="n"/>
      <c r="C73" s="54" t="n"/>
      <c r="D73" s="54" t="n"/>
      <c r="E73" s="54" t="n"/>
      <c r="F73" s="54" t="n"/>
      <c r="G73" s="54" t="n"/>
      <c r="H73" s="52">
        <f>IF(G73="","",G73)</f>
        <v/>
      </c>
      <c r="I73" s="52">
        <f>IF(G73="","",EOMONTH(G73,2))</f>
        <v/>
      </c>
      <c r="J73" s="53">
        <f>IF(G73="","",IF(TODAY()&gt;I73,"Expired",IF(TODAY()&lt;H73,"Upcoming","SEP Active")))</f>
        <v/>
      </c>
      <c r="K73" s="53">
        <f>IF(I73="","",MAX(0,I73-TODAY()))</f>
        <v/>
      </c>
      <c r="L73" s="54" t="n"/>
      <c r="M73" s="54" t="n"/>
      <c r="N73" s="54" t="n"/>
      <c r="O73" s="54" t="n"/>
      <c r="P73" s="54" t="n"/>
    </row>
    <row r="74" ht="22" customHeight="1">
      <c r="A74" s="51" t="n"/>
      <c r="B74" s="51" t="n"/>
      <c r="C74" s="51" t="n"/>
      <c r="D74" s="51" t="n"/>
      <c r="E74" s="51" t="n"/>
      <c r="F74" s="51" t="n"/>
      <c r="G74" s="51" t="n"/>
      <c r="H74" s="52">
        <f>IF(G74="","",G74)</f>
        <v/>
      </c>
      <c r="I74" s="52">
        <f>IF(G74="","",EOMONTH(G74,2))</f>
        <v/>
      </c>
      <c r="J74" s="53">
        <f>IF(G74="","",IF(TODAY()&gt;I74,"Expired",IF(TODAY()&lt;H74,"Upcoming","SEP Active")))</f>
        <v/>
      </c>
      <c r="K74" s="53">
        <f>IF(I74="","",MAX(0,I74-TODAY()))</f>
        <v/>
      </c>
      <c r="L74" s="51" t="n"/>
      <c r="M74" s="51" t="n"/>
      <c r="N74" s="51" t="n"/>
      <c r="O74" s="51" t="n"/>
      <c r="P74" s="51" t="n"/>
    </row>
    <row r="75" ht="22" customHeight="1">
      <c r="A75" s="54" t="n"/>
      <c r="B75" s="54" t="n"/>
      <c r="C75" s="54" t="n"/>
      <c r="D75" s="54" t="n"/>
      <c r="E75" s="54" t="n"/>
      <c r="F75" s="54" t="n"/>
      <c r="G75" s="54" t="n"/>
      <c r="H75" s="52">
        <f>IF(G75="","",G75)</f>
        <v/>
      </c>
      <c r="I75" s="52">
        <f>IF(G75="","",EOMONTH(G75,2))</f>
        <v/>
      </c>
      <c r="J75" s="53">
        <f>IF(G75="","",IF(TODAY()&gt;I75,"Expired",IF(TODAY()&lt;H75,"Upcoming","SEP Active")))</f>
        <v/>
      </c>
      <c r="K75" s="53">
        <f>IF(I75="","",MAX(0,I75-TODAY()))</f>
        <v/>
      </c>
      <c r="L75" s="54" t="n"/>
      <c r="M75" s="54" t="n"/>
      <c r="N75" s="54" t="n"/>
      <c r="O75" s="54" t="n"/>
      <c r="P75" s="54" t="n"/>
    </row>
    <row r="76" ht="22" customHeight="1">
      <c r="A76" s="51" t="n"/>
      <c r="B76" s="51" t="n"/>
      <c r="C76" s="51" t="n"/>
      <c r="D76" s="51" t="n"/>
      <c r="E76" s="51" t="n"/>
      <c r="F76" s="51" t="n"/>
      <c r="G76" s="51" t="n"/>
      <c r="H76" s="52">
        <f>IF(G76="","",G76)</f>
        <v/>
      </c>
      <c r="I76" s="52">
        <f>IF(G76="","",EOMONTH(G76,2))</f>
        <v/>
      </c>
      <c r="J76" s="53">
        <f>IF(G76="","",IF(TODAY()&gt;I76,"Expired",IF(TODAY()&lt;H76,"Upcoming","SEP Active")))</f>
        <v/>
      </c>
      <c r="K76" s="53">
        <f>IF(I76="","",MAX(0,I76-TODAY()))</f>
        <v/>
      </c>
      <c r="L76" s="51" t="n"/>
      <c r="M76" s="51" t="n"/>
      <c r="N76" s="51" t="n"/>
      <c r="O76" s="51" t="n"/>
      <c r="P76" s="51" t="n"/>
    </row>
    <row r="77" ht="22" customHeight="1">
      <c r="A77" s="54" t="n"/>
      <c r="B77" s="54" t="n"/>
      <c r="C77" s="54" t="n"/>
      <c r="D77" s="54" t="n"/>
      <c r="E77" s="54" t="n"/>
      <c r="F77" s="54" t="n"/>
      <c r="G77" s="54" t="n"/>
      <c r="H77" s="52">
        <f>IF(G77="","",G77)</f>
        <v/>
      </c>
      <c r="I77" s="52">
        <f>IF(G77="","",EOMONTH(G77,2))</f>
        <v/>
      </c>
      <c r="J77" s="53">
        <f>IF(G77="","",IF(TODAY()&gt;I77,"Expired",IF(TODAY()&lt;H77,"Upcoming","SEP Active")))</f>
        <v/>
      </c>
      <c r="K77" s="53">
        <f>IF(I77="","",MAX(0,I77-TODAY()))</f>
        <v/>
      </c>
      <c r="L77" s="54" t="n"/>
      <c r="M77" s="54" t="n"/>
      <c r="N77" s="54" t="n"/>
      <c r="O77" s="54" t="n"/>
      <c r="P77" s="54" t="n"/>
    </row>
    <row r="78" ht="22" customHeight="1">
      <c r="A78" s="51" t="n"/>
      <c r="B78" s="51" t="n"/>
      <c r="C78" s="51" t="n"/>
      <c r="D78" s="51" t="n"/>
      <c r="E78" s="51" t="n"/>
      <c r="F78" s="51" t="n"/>
      <c r="G78" s="51" t="n"/>
      <c r="H78" s="52">
        <f>IF(G78="","",G78)</f>
        <v/>
      </c>
      <c r="I78" s="52">
        <f>IF(G78="","",EOMONTH(G78,2))</f>
        <v/>
      </c>
      <c r="J78" s="53">
        <f>IF(G78="","",IF(TODAY()&gt;I78,"Expired",IF(TODAY()&lt;H78,"Upcoming","SEP Active")))</f>
        <v/>
      </c>
      <c r="K78" s="53">
        <f>IF(I78="","",MAX(0,I78-TODAY()))</f>
        <v/>
      </c>
      <c r="L78" s="51" t="n"/>
      <c r="M78" s="51" t="n"/>
      <c r="N78" s="51" t="n"/>
      <c r="O78" s="51" t="n"/>
      <c r="P78" s="51" t="n"/>
    </row>
    <row r="79" ht="22" customHeight="1">
      <c r="A79" s="54" t="n"/>
      <c r="B79" s="54" t="n"/>
      <c r="C79" s="54" t="n"/>
      <c r="D79" s="54" t="n"/>
      <c r="E79" s="54" t="n"/>
      <c r="F79" s="54" t="n"/>
      <c r="G79" s="54" t="n"/>
      <c r="H79" s="52">
        <f>IF(G79="","",G79)</f>
        <v/>
      </c>
      <c r="I79" s="52">
        <f>IF(G79="","",EOMONTH(G79,2))</f>
        <v/>
      </c>
      <c r="J79" s="53">
        <f>IF(G79="","",IF(TODAY()&gt;I79,"Expired",IF(TODAY()&lt;H79,"Upcoming","SEP Active")))</f>
        <v/>
      </c>
      <c r="K79" s="53">
        <f>IF(I79="","",MAX(0,I79-TODAY()))</f>
        <v/>
      </c>
      <c r="L79" s="54" t="n"/>
      <c r="M79" s="54" t="n"/>
      <c r="N79" s="54" t="n"/>
      <c r="O79" s="54" t="n"/>
      <c r="P79" s="54" t="n"/>
    </row>
    <row r="80" ht="22" customHeight="1">
      <c r="A80" s="51" t="n"/>
      <c r="B80" s="51" t="n"/>
      <c r="C80" s="51" t="n"/>
      <c r="D80" s="51" t="n"/>
      <c r="E80" s="51" t="n"/>
      <c r="F80" s="51" t="n"/>
      <c r="G80" s="51" t="n"/>
      <c r="H80" s="52">
        <f>IF(G80="","",G80)</f>
        <v/>
      </c>
      <c r="I80" s="52">
        <f>IF(G80="","",EOMONTH(G80,2))</f>
        <v/>
      </c>
      <c r="J80" s="53">
        <f>IF(G80="","",IF(TODAY()&gt;I80,"Expired",IF(TODAY()&lt;H80,"Upcoming","SEP Active")))</f>
        <v/>
      </c>
      <c r="K80" s="53">
        <f>IF(I80="","",MAX(0,I80-TODAY()))</f>
        <v/>
      </c>
      <c r="L80" s="51" t="n"/>
      <c r="M80" s="51" t="n"/>
      <c r="N80" s="51" t="n"/>
      <c r="O80" s="51" t="n"/>
      <c r="P80" s="51" t="n"/>
    </row>
    <row r="81" ht="22" customHeight="1">
      <c r="A81" s="54" t="n"/>
      <c r="B81" s="54" t="n"/>
      <c r="C81" s="54" t="n"/>
      <c r="D81" s="54" t="n"/>
      <c r="E81" s="54" t="n"/>
      <c r="F81" s="54" t="n"/>
      <c r="G81" s="54" t="n"/>
      <c r="H81" s="52">
        <f>IF(G81="","",G81)</f>
        <v/>
      </c>
      <c r="I81" s="52">
        <f>IF(G81="","",EOMONTH(G81,2))</f>
        <v/>
      </c>
      <c r="J81" s="53">
        <f>IF(G81="","",IF(TODAY()&gt;I81,"Expired",IF(TODAY()&lt;H81,"Upcoming","SEP Active")))</f>
        <v/>
      </c>
      <c r="K81" s="53">
        <f>IF(I81="","",MAX(0,I81-TODAY()))</f>
        <v/>
      </c>
      <c r="L81" s="54" t="n"/>
      <c r="M81" s="54" t="n"/>
      <c r="N81" s="54" t="n"/>
      <c r="O81" s="54" t="n"/>
      <c r="P81" s="54" t="n"/>
    </row>
    <row r="82" ht="22" customHeight="1">
      <c r="A82" s="51" t="n"/>
      <c r="B82" s="51" t="n"/>
      <c r="C82" s="51" t="n"/>
      <c r="D82" s="51" t="n"/>
      <c r="E82" s="51" t="n"/>
      <c r="F82" s="51" t="n"/>
      <c r="G82" s="51" t="n"/>
      <c r="H82" s="52">
        <f>IF(G82="","",G82)</f>
        <v/>
      </c>
      <c r="I82" s="52">
        <f>IF(G82="","",EOMONTH(G82,2))</f>
        <v/>
      </c>
      <c r="J82" s="53">
        <f>IF(G82="","",IF(TODAY()&gt;I82,"Expired",IF(TODAY()&lt;H82,"Upcoming","SEP Active")))</f>
        <v/>
      </c>
      <c r="K82" s="53">
        <f>IF(I82="","",MAX(0,I82-TODAY()))</f>
        <v/>
      </c>
      <c r="L82" s="51" t="n"/>
      <c r="M82" s="51" t="n"/>
      <c r="N82" s="51" t="n"/>
      <c r="O82" s="51" t="n"/>
      <c r="P82" s="51" t="n"/>
    </row>
    <row r="83" ht="22" customHeight="1">
      <c r="A83" s="54" t="n"/>
      <c r="B83" s="54" t="n"/>
      <c r="C83" s="54" t="n"/>
      <c r="D83" s="54" t="n"/>
      <c r="E83" s="54" t="n"/>
      <c r="F83" s="54" t="n"/>
      <c r="G83" s="54" t="n"/>
      <c r="H83" s="52">
        <f>IF(G83="","",G83)</f>
        <v/>
      </c>
      <c r="I83" s="52">
        <f>IF(G83="","",EOMONTH(G83,2))</f>
        <v/>
      </c>
      <c r="J83" s="53">
        <f>IF(G83="","",IF(TODAY()&gt;I83,"Expired",IF(TODAY()&lt;H83,"Upcoming","SEP Active")))</f>
        <v/>
      </c>
      <c r="K83" s="53">
        <f>IF(I83="","",MAX(0,I83-TODAY()))</f>
        <v/>
      </c>
      <c r="L83" s="54" t="n"/>
      <c r="M83" s="54" t="n"/>
      <c r="N83" s="54" t="n"/>
      <c r="O83" s="54" t="n"/>
      <c r="P83" s="54" t="n"/>
    </row>
    <row r="84" ht="22" customHeight="1">
      <c r="A84" s="51" t="n"/>
      <c r="B84" s="51" t="n"/>
      <c r="C84" s="51" t="n"/>
      <c r="D84" s="51" t="n"/>
      <c r="E84" s="51" t="n"/>
      <c r="F84" s="51" t="n"/>
      <c r="G84" s="51" t="n"/>
      <c r="H84" s="52">
        <f>IF(G84="","",G84)</f>
        <v/>
      </c>
      <c r="I84" s="52">
        <f>IF(G84="","",EOMONTH(G84,2))</f>
        <v/>
      </c>
      <c r="J84" s="53">
        <f>IF(G84="","",IF(TODAY()&gt;I84,"Expired",IF(TODAY()&lt;H84,"Upcoming","SEP Active")))</f>
        <v/>
      </c>
      <c r="K84" s="53">
        <f>IF(I84="","",MAX(0,I84-TODAY()))</f>
        <v/>
      </c>
      <c r="L84" s="51" t="n"/>
      <c r="M84" s="51" t="n"/>
      <c r="N84" s="51" t="n"/>
      <c r="O84" s="51" t="n"/>
      <c r="P84" s="51" t="n"/>
    </row>
    <row r="85" ht="22" customHeight="1">
      <c r="A85" s="54" t="n"/>
      <c r="B85" s="54" t="n"/>
      <c r="C85" s="54" t="n"/>
      <c r="D85" s="54" t="n"/>
      <c r="E85" s="54" t="n"/>
      <c r="F85" s="54" t="n"/>
      <c r="G85" s="54" t="n"/>
      <c r="H85" s="52">
        <f>IF(G85="","",G85)</f>
        <v/>
      </c>
      <c r="I85" s="52">
        <f>IF(G85="","",EOMONTH(G85,2))</f>
        <v/>
      </c>
      <c r="J85" s="53">
        <f>IF(G85="","",IF(TODAY()&gt;I85,"Expired",IF(TODAY()&lt;H85,"Upcoming","SEP Active")))</f>
        <v/>
      </c>
      <c r="K85" s="53">
        <f>IF(I85="","",MAX(0,I85-TODAY()))</f>
        <v/>
      </c>
      <c r="L85" s="54" t="n"/>
      <c r="M85" s="54" t="n"/>
      <c r="N85" s="54" t="n"/>
      <c r="O85" s="54" t="n"/>
      <c r="P85" s="54" t="n"/>
    </row>
    <row r="86" ht="22" customHeight="1">
      <c r="A86" s="51" t="n"/>
      <c r="B86" s="51" t="n"/>
      <c r="C86" s="51" t="n"/>
      <c r="D86" s="51" t="n"/>
      <c r="E86" s="51" t="n"/>
      <c r="F86" s="51" t="n"/>
      <c r="G86" s="51" t="n"/>
      <c r="H86" s="52">
        <f>IF(G86="","",G86)</f>
        <v/>
      </c>
      <c r="I86" s="52">
        <f>IF(G86="","",EOMONTH(G86,2))</f>
        <v/>
      </c>
      <c r="J86" s="53">
        <f>IF(G86="","",IF(TODAY()&gt;I86,"Expired",IF(TODAY()&lt;H86,"Upcoming","SEP Active")))</f>
        <v/>
      </c>
      <c r="K86" s="53">
        <f>IF(I86="","",MAX(0,I86-TODAY()))</f>
        <v/>
      </c>
      <c r="L86" s="51" t="n"/>
      <c r="M86" s="51" t="n"/>
      <c r="N86" s="51" t="n"/>
      <c r="O86" s="51" t="n"/>
      <c r="P86" s="51" t="n"/>
    </row>
    <row r="87" ht="22" customHeight="1">
      <c r="A87" s="54" t="n"/>
      <c r="B87" s="54" t="n"/>
      <c r="C87" s="54" t="n"/>
      <c r="D87" s="54" t="n"/>
      <c r="E87" s="54" t="n"/>
      <c r="F87" s="54" t="n"/>
      <c r="G87" s="54" t="n"/>
      <c r="H87" s="52">
        <f>IF(G87="","",G87)</f>
        <v/>
      </c>
      <c r="I87" s="52">
        <f>IF(G87="","",EOMONTH(G87,2))</f>
        <v/>
      </c>
      <c r="J87" s="53">
        <f>IF(G87="","",IF(TODAY()&gt;I87,"Expired",IF(TODAY()&lt;H87,"Upcoming","SEP Active")))</f>
        <v/>
      </c>
      <c r="K87" s="53">
        <f>IF(I87="","",MAX(0,I87-TODAY()))</f>
        <v/>
      </c>
      <c r="L87" s="54" t="n"/>
      <c r="M87" s="54" t="n"/>
      <c r="N87" s="54" t="n"/>
      <c r="O87" s="54" t="n"/>
      <c r="P87" s="54" t="n"/>
    </row>
    <row r="88" ht="22" customHeight="1">
      <c r="A88" s="51" t="n"/>
      <c r="B88" s="51" t="n"/>
      <c r="C88" s="51" t="n"/>
      <c r="D88" s="51" t="n"/>
      <c r="E88" s="51" t="n"/>
      <c r="F88" s="51" t="n"/>
      <c r="G88" s="51" t="n"/>
      <c r="H88" s="52">
        <f>IF(G88="","",G88)</f>
        <v/>
      </c>
      <c r="I88" s="52">
        <f>IF(G88="","",EOMONTH(G88,2))</f>
        <v/>
      </c>
      <c r="J88" s="53">
        <f>IF(G88="","",IF(TODAY()&gt;I88,"Expired",IF(TODAY()&lt;H88,"Upcoming","SEP Active")))</f>
        <v/>
      </c>
      <c r="K88" s="53">
        <f>IF(I88="","",MAX(0,I88-TODAY()))</f>
        <v/>
      </c>
      <c r="L88" s="51" t="n"/>
      <c r="M88" s="51" t="n"/>
      <c r="N88" s="51" t="n"/>
      <c r="O88" s="51" t="n"/>
      <c r="P88" s="51" t="n"/>
    </row>
    <row r="89" ht="22" customHeight="1">
      <c r="A89" s="54" t="n"/>
      <c r="B89" s="54" t="n"/>
      <c r="C89" s="54" t="n"/>
      <c r="D89" s="54" t="n"/>
      <c r="E89" s="54" t="n"/>
      <c r="F89" s="54" t="n"/>
      <c r="G89" s="54" t="n"/>
      <c r="H89" s="52">
        <f>IF(G89="","",G89)</f>
        <v/>
      </c>
      <c r="I89" s="52">
        <f>IF(G89="","",EOMONTH(G89,2))</f>
        <v/>
      </c>
      <c r="J89" s="53">
        <f>IF(G89="","",IF(TODAY()&gt;I89,"Expired",IF(TODAY()&lt;H89,"Upcoming","SEP Active")))</f>
        <v/>
      </c>
      <c r="K89" s="53">
        <f>IF(I89="","",MAX(0,I89-TODAY()))</f>
        <v/>
      </c>
      <c r="L89" s="54" t="n"/>
      <c r="M89" s="54" t="n"/>
      <c r="N89" s="54" t="n"/>
      <c r="O89" s="54" t="n"/>
      <c r="P89" s="54" t="n"/>
    </row>
    <row r="90" ht="22" customHeight="1">
      <c r="A90" s="51" t="n"/>
      <c r="B90" s="51" t="n"/>
      <c r="C90" s="51" t="n"/>
      <c r="D90" s="51" t="n"/>
      <c r="E90" s="51" t="n"/>
      <c r="F90" s="51" t="n"/>
      <c r="G90" s="51" t="n"/>
      <c r="H90" s="52">
        <f>IF(G90="","",G90)</f>
        <v/>
      </c>
      <c r="I90" s="52">
        <f>IF(G90="","",EOMONTH(G90,2))</f>
        <v/>
      </c>
      <c r="J90" s="53">
        <f>IF(G90="","",IF(TODAY()&gt;I90,"Expired",IF(TODAY()&lt;H90,"Upcoming","SEP Active")))</f>
        <v/>
      </c>
      <c r="K90" s="53">
        <f>IF(I90="","",MAX(0,I90-TODAY()))</f>
        <v/>
      </c>
      <c r="L90" s="51" t="n"/>
      <c r="M90" s="51" t="n"/>
      <c r="N90" s="51" t="n"/>
      <c r="O90" s="51" t="n"/>
      <c r="P90" s="51" t="n"/>
    </row>
    <row r="91" ht="22" customHeight="1">
      <c r="A91" s="54" t="n"/>
      <c r="B91" s="54" t="n"/>
      <c r="C91" s="54" t="n"/>
      <c r="D91" s="54" t="n"/>
      <c r="E91" s="54" t="n"/>
      <c r="F91" s="54" t="n"/>
      <c r="G91" s="54" t="n"/>
      <c r="H91" s="52">
        <f>IF(G91="","",G91)</f>
        <v/>
      </c>
      <c r="I91" s="52">
        <f>IF(G91="","",EOMONTH(G91,2))</f>
        <v/>
      </c>
      <c r="J91" s="53">
        <f>IF(G91="","",IF(TODAY()&gt;I91,"Expired",IF(TODAY()&lt;H91,"Upcoming","SEP Active")))</f>
        <v/>
      </c>
      <c r="K91" s="53">
        <f>IF(I91="","",MAX(0,I91-TODAY()))</f>
        <v/>
      </c>
      <c r="L91" s="54" t="n"/>
      <c r="M91" s="54" t="n"/>
      <c r="N91" s="54" t="n"/>
      <c r="O91" s="54" t="n"/>
      <c r="P91" s="54" t="n"/>
    </row>
    <row r="92" ht="22" customHeight="1">
      <c r="A92" s="51" t="n"/>
      <c r="B92" s="51" t="n"/>
      <c r="C92" s="51" t="n"/>
      <c r="D92" s="51" t="n"/>
      <c r="E92" s="51" t="n"/>
      <c r="F92" s="51" t="n"/>
      <c r="G92" s="51" t="n"/>
      <c r="H92" s="52">
        <f>IF(G92="","",G92)</f>
        <v/>
      </c>
      <c r="I92" s="52">
        <f>IF(G92="","",EOMONTH(G92,2))</f>
        <v/>
      </c>
      <c r="J92" s="53">
        <f>IF(G92="","",IF(TODAY()&gt;I92,"Expired",IF(TODAY()&lt;H92,"Upcoming","SEP Active")))</f>
        <v/>
      </c>
      <c r="K92" s="53">
        <f>IF(I92="","",MAX(0,I92-TODAY()))</f>
        <v/>
      </c>
      <c r="L92" s="51" t="n"/>
      <c r="M92" s="51" t="n"/>
      <c r="N92" s="51" t="n"/>
      <c r="O92" s="51" t="n"/>
      <c r="P92" s="51" t="n"/>
    </row>
    <row r="93" ht="22" customHeight="1">
      <c r="A93" s="54" t="n"/>
      <c r="B93" s="54" t="n"/>
      <c r="C93" s="54" t="n"/>
      <c r="D93" s="54" t="n"/>
      <c r="E93" s="54" t="n"/>
      <c r="F93" s="54" t="n"/>
      <c r="G93" s="54" t="n"/>
      <c r="H93" s="52">
        <f>IF(G93="","",G93)</f>
        <v/>
      </c>
      <c r="I93" s="52">
        <f>IF(G93="","",EOMONTH(G93,2))</f>
        <v/>
      </c>
      <c r="J93" s="53">
        <f>IF(G93="","",IF(TODAY()&gt;I93,"Expired",IF(TODAY()&lt;H93,"Upcoming","SEP Active")))</f>
        <v/>
      </c>
      <c r="K93" s="53">
        <f>IF(I93="","",MAX(0,I93-TODAY()))</f>
        <v/>
      </c>
      <c r="L93" s="54" t="n"/>
      <c r="M93" s="54" t="n"/>
      <c r="N93" s="54" t="n"/>
      <c r="O93" s="54" t="n"/>
      <c r="P93" s="54" t="n"/>
    </row>
    <row r="94" ht="22" customHeight="1">
      <c r="A94" s="51" t="n"/>
      <c r="B94" s="51" t="n"/>
      <c r="C94" s="51" t="n"/>
      <c r="D94" s="51" t="n"/>
      <c r="E94" s="51" t="n"/>
      <c r="F94" s="51" t="n"/>
      <c r="G94" s="51" t="n"/>
      <c r="H94" s="52">
        <f>IF(G94="","",G94)</f>
        <v/>
      </c>
      <c r="I94" s="52">
        <f>IF(G94="","",EOMONTH(G94,2))</f>
        <v/>
      </c>
      <c r="J94" s="53">
        <f>IF(G94="","",IF(TODAY()&gt;I94,"Expired",IF(TODAY()&lt;H94,"Upcoming","SEP Active")))</f>
        <v/>
      </c>
      <c r="K94" s="53">
        <f>IF(I94="","",MAX(0,I94-TODAY()))</f>
        <v/>
      </c>
      <c r="L94" s="51" t="n"/>
      <c r="M94" s="51" t="n"/>
      <c r="N94" s="51" t="n"/>
      <c r="O94" s="51" t="n"/>
      <c r="P94" s="51" t="n"/>
    </row>
    <row r="95" ht="22" customHeight="1">
      <c r="A95" s="54" t="n"/>
      <c r="B95" s="54" t="n"/>
      <c r="C95" s="54" t="n"/>
      <c r="D95" s="54" t="n"/>
      <c r="E95" s="54" t="n"/>
      <c r="F95" s="54" t="n"/>
      <c r="G95" s="54" t="n"/>
      <c r="H95" s="52">
        <f>IF(G95="","",G95)</f>
        <v/>
      </c>
      <c r="I95" s="52">
        <f>IF(G95="","",EOMONTH(G95,2))</f>
        <v/>
      </c>
      <c r="J95" s="53">
        <f>IF(G95="","",IF(TODAY()&gt;I95,"Expired",IF(TODAY()&lt;H95,"Upcoming","SEP Active")))</f>
        <v/>
      </c>
      <c r="K95" s="53">
        <f>IF(I95="","",MAX(0,I95-TODAY()))</f>
        <v/>
      </c>
      <c r="L95" s="54" t="n"/>
      <c r="M95" s="54" t="n"/>
      <c r="N95" s="54" t="n"/>
      <c r="O95" s="54" t="n"/>
      <c r="P95" s="54" t="n"/>
    </row>
    <row r="96" ht="22" customHeight="1">
      <c r="A96" s="51" t="n"/>
      <c r="B96" s="51" t="n"/>
      <c r="C96" s="51" t="n"/>
      <c r="D96" s="51" t="n"/>
      <c r="E96" s="51" t="n"/>
      <c r="F96" s="51" t="n"/>
      <c r="G96" s="51" t="n"/>
      <c r="H96" s="52">
        <f>IF(G96="","",G96)</f>
        <v/>
      </c>
      <c r="I96" s="52">
        <f>IF(G96="","",EOMONTH(G96,2))</f>
        <v/>
      </c>
      <c r="J96" s="53">
        <f>IF(G96="","",IF(TODAY()&gt;I96,"Expired",IF(TODAY()&lt;H96,"Upcoming","SEP Active")))</f>
        <v/>
      </c>
      <c r="K96" s="53">
        <f>IF(I96="","",MAX(0,I96-TODAY()))</f>
        <v/>
      </c>
      <c r="L96" s="51" t="n"/>
      <c r="M96" s="51" t="n"/>
      <c r="N96" s="51" t="n"/>
      <c r="O96" s="51" t="n"/>
      <c r="P96" s="51" t="n"/>
    </row>
    <row r="97" ht="22" customHeight="1">
      <c r="A97" s="54" t="n"/>
      <c r="B97" s="54" t="n"/>
      <c r="C97" s="54" t="n"/>
      <c r="D97" s="54" t="n"/>
      <c r="E97" s="54" t="n"/>
      <c r="F97" s="54" t="n"/>
      <c r="G97" s="54" t="n"/>
      <c r="H97" s="52">
        <f>IF(G97="","",G97)</f>
        <v/>
      </c>
      <c r="I97" s="52">
        <f>IF(G97="","",EOMONTH(G97,2))</f>
        <v/>
      </c>
      <c r="J97" s="53">
        <f>IF(G97="","",IF(TODAY()&gt;I97,"Expired",IF(TODAY()&lt;H97,"Upcoming","SEP Active")))</f>
        <v/>
      </c>
      <c r="K97" s="53">
        <f>IF(I97="","",MAX(0,I97-TODAY()))</f>
        <v/>
      </c>
      <c r="L97" s="54" t="n"/>
      <c r="M97" s="54" t="n"/>
      <c r="N97" s="54" t="n"/>
      <c r="O97" s="54" t="n"/>
      <c r="P97" s="54" t="n"/>
    </row>
    <row r="98" ht="22" customHeight="1">
      <c r="A98" s="51" t="n"/>
      <c r="B98" s="51" t="n"/>
      <c r="C98" s="51" t="n"/>
      <c r="D98" s="51" t="n"/>
      <c r="E98" s="51" t="n"/>
      <c r="F98" s="51" t="n"/>
      <c r="G98" s="51" t="n"/>
      <c r="H98" s="52">
        <f>IF(G98="","",G98)</f>
        <v/>
      </c>
      <c r="I98" s="52">
        <f>IF(G98="","",EOMONTH(G98,2))</f>
        <v/>
      </c>
      <c r="J98" s="53">
        <f>IF(G98="","",IF(TODAY()&gt;I98,"Expired",IF(TODAY()&lt;H98,"Upcoming","SEP Active")))</f>
        <v/>
      </c>
      <c r="K98" s="53">
        <f>IF(I98="","",MAX(0,I98-TODAY()))</f>
        <v/>
      </c>
      <c r="L98" s="51" t="n"/>
      <c r="M98" s="51" t="n"/>
      <c r="N98" s="51" t="n"/>
      <c r="O98" s="51" t="n"/>
      <c r="P98" s="51" t="n"/>
    </row>
    <row r="99" ht="22" customHeight="1">
      <c r="A99" s="54" t="n"/>
      <c r="B99" s="54" t="n"/>
      <c r="C99" s="54" t="n"/>
      <c r="D99" s="54" t="n"/>
      <c r="E99" s="54" t="n"/>
      <c r="F99" s="54" t="n"/>
      <c r="G99" s="54" t="n"/>
      <c r="H99" s="52">
        <f>IF(G99="","",G99)</f>
        <v/>
      </c>
      <c r="I99" s="52">
        <f>IF(G99="","",EOMONTH(G99,2))</f>
        <v/>
      </c>
      <c r="J99" s="53">
        <f>IF(G99="","",IF(TODAY()&gt;I99,"Expired",IF(TODAY()&lt;H99,"Upcoming","SEP Active")))</f>
        <v/>
      </c>
      <c r="K99" s="53">
        <f>IF(I99="","",MAX(0,I99-TODAY()))</f>
        <v/>
      </c>
      <c r="L99" s="54" t="n"/>
      <c r="M99" s="54" t="n"/>
      <c r="N99" s="54" t="n"/>
      <c r="O99" s="54" t="n"/>
      <c r="P99" s="54" t="n"/>
    </row>
    <row r="100" ht="22" customHeight="1">
      <c r="A100" s="51" t="n"/>
      <c r="B100" s="51" t="n"/>
      <c r="C100" s="51" t="n"/>
      <c r="D100" s="51" t="n"/>
      <c r="E100" s="51" t="n"/>
      <c r="F100" s="51" t="n"/>
      <c r="G100" s="51" t="n"/>
      <c r="H100" s="52">
        <f>IF(G100="","",G100)</f>
        <v/>
      </c>
      <c r="I100" s="52">
        <f>IF(G100="","",EOMONTH(G100,2))</f>
        <v/>
      </c>
      <c r="J100" s="53">
        <f>IF(G100="","",IF(TODAY()&gt;I100,"Expired",IF(TODAY()&lt;H100,"Upcoming","SEP Active")))</f>
        <v/>
      </c>
      <c r="K100" s="53">
        <f>IF(I100="","",MAX(0,I100-TODAY()))</f>
        <v/>
      </c>
      <c r="L100" s="51" t="n"/>
      <c r="M100" s="51" t="n"/>
      <c r="N100" s="51" t="n"/>
      <c r="O100" s="51" t="n"/>
      <c r="P100" s="51" t="n"/>
    </row>
    <row r="101" ht="22" customHeight="1">
      <c r="A101" s="54" t="n"/>
      <c r="B101" s="54" t="n"/>
      <c r="C101" s="54" t="n"/>
      <c r="D101" s="54" t="n"/>
      <c r="E101" s="54" t="n"/>
      <c r="F101" s="54" t="n"/>
      <c r="G101" s="54" t="n"/>
      <c r="H101" s="52">
        <f>IF(G101="","",G101)</f>
        <v/>
      </c>
      <c r="I101" s="52">
        <f>IF(G101="","",EOMONTH(G101,2))</f>
        <v/>
      </c>
      <c r="J101" s="53">
        <f>IF(G101="","",IF(TODAY()&gt;I101,"Expired",IF(TODAY()&lt;H101,"Upcoming","SEP Active")))</f>
        <v/>
      </c>
      <c r="K101" s="53">
        <f>IF(I101="","",MAX(0,I101-TODAY()))</f>
        <v/>
      </c>
      <c r="L101" s="54" t="n"/>
      <c r="M101" s="54" t="n"/>
      <c r="N101" s="54" t="n"/>
      <c r="O101" s="54" t="n"/>
      <c r="P101" s="54" t="n"/>
    </row>
    <row r="102" ht="22" customHeight="1">
      <c r="A102" s="51" t="n"/>
      <c r="B102" s="51" t="n"/>
      <c r="C102" s="51" t="n"/>
      <c r="D102" s="51" t="n"/>
      <c r="E102" s="51" t="n"/>
      <c r="F102" s="51" t="n"/>
      <c r="G102" s="51" t="n"/>
      <c r="H102" s="52">
        <f>IF(G102="","",G102)</f>
        <v/>
      </c>
      <c r="I102" s="52">
        <f>IF(G102="","",EOMONTH(G102,2))</f>
        <v/>
      </c>
      <c r="J102" s="53">
        <f>IF(G102="","",IF(TODAY()&gt;I102,"Expired",IF(TODAY()&lt;H102,"Upcoming","SEP Active")))</f>
        <v/>
      </c>
      <c r="K102" s="53">
        <f>IF(I102="","",MAX(0,I102-TODAY()))</f>
        <v/>
      </c>
      <c r="L102" s="51" t="n"/>
      <c r="M102" s="51" t="n"/>
      <c r="N102" s="51" t="n"/>
      <c r="O102" s="51" t="n"/>
      <c r="P102" s="51" t="n"/>
    </row>
    <row r="103" ht="22" customHeight="1">
      <c r="A103" s="54" t="n"/>
      <c r="B103" s="54" t="n"/>
      <c r="C103" s="54" t="n"/>
      <c r="D103" s="54" t="n"/>
      <c r="E103" s="54" t="n"/>
      <c r="F103" s="54" t="n"/>
      <c r="G103" s="54" t="n"/>
      <c r="H103" s="52">
        <f>IF(G103="","",G103)</f>
        <v/>
      </c>
      <c r="I103" s="52">
        <f>IF(G103="","",EOMONTH(G103,2))</f>
        <v/>
      </c>
      <c r="J103" s="53">
        <f>IF(G103="","",IF(TODAY()&gt;I103,"Expired",IF(TODAY()&lt;H103,"Upcoming","SEP Active")))</f>
        <v/>
      </c>
      <c r="K103" s="53">
        <f>IF(I103="","",MAX(0,I103-TODAY()))</f>
        <v/>
      </c>
      <c r="L103" s="54" t="n"/>
      <c r="M103" s="54" t="n"/>
      <c r="N103" s="54" t="n"/>
      <c r="O103" s="54" t="n"/>
      <c r="P103" s="54" t="n"/>
    </row>
    <row r="104" ht="22" customHeight="1">
      <c r="A104" s="51" t="n"/>
      <c r="B104" s="51" t="n"/>
      <c r="C104" s="51" t="n"/>
      <c r="D104" s="51" t="n"/>
      <c r="E104" s="51" t="n"/>
      <c r="F104" s="51" t="n"/>
      <c r="G104" s="51" t="n"/>
      <c r="H104" s="52">
        <f>IF(G104="","",G104)</f>
        <v/>
      </c>
      <c r="I104" s="52">
        <f>IF(G104="","",EOMONTH(G104,2))</f>
        <v/>
      </c>
      <c r="J104" s="53">
        <f>IF(G104="","",IF(TODAY()&gt;I104,"Expired",IF(TODAY()&lt;H104,"Upcoming","SEP Active")))</f>
        <v/>
      </c>
      <c r="K104" s="53">
        <f>IF(I104="","",MAX(0,I104-TODAY()))</f>
        <v/>
      </c>
      <c r="L104" s="51" t="n"/>
      <c r="M104" s="51" t="n"/>
      <c r="N104" s="51" t="n"/>
      <c r="O104" s="51" t="n"/>
      <c r="P104" s="51" t="n"/>
    </row>
    <row r="105" ht="22" customHeight="1">
      <c r="A105" s="54" t="n"/>
      <c r="B105" s="54" t="n"/>
      <c r="C105" s="54" t="n"/>
      <c r="D105" s="54" t="n"/>
      <c r="E105" s="54" t="n"/>
      <c r="F105" s="54" t="n"/>
      <c r="G105" s="54" t="n"/>
      <c r="H105" s="52">
        <f>IF(G105="","",G105)</f>
        <v/>
      </c>
      <c r="I105" s="52">
        <f>IF(G105="","",EOMONTH(G105,2))</f>
        <v/>
      </c>
      <c r="J105" s="53">
        <f>IF(G105="","",IF(TODAY()&gt;I105,"Expired",IF(TODAY()&lt;H105,"Upcoming","SEP Active")))</f>
        <v/>
      </c>
      <c r="K105" s="53">
        <f>IF(I105="","",MAX(0,I105-TODAY()))</f>
        <v/>
      </c>
      <c r="L105" s="54" t="n"/>
      <c r="M105" s="54" t="n"/>
      <c r="N105" s="54" t="n"/>
      <c r="O105" s="54" t="n"/>
      <c r="P105" s="54" t="n"/>
    </row>
    <row r="106" ht="22" customHeight="1">
      <c r="A106" s="51" t="n"/>
      <c r="B106" s="51" t="n"/>
      <c r="C106" s="51" t="n"/>
      <c r="D106" s="51" t="n"/>
      <c r="E106" s="51" t="n"/>
      <c r="F106" s="51" t="n"/>
      <c r="G106" s="51" t="n"/>
      <c r="H106" s="52">
        <f>IF(G106="","",G106)</f>
        <v/>
      </c>
      <c r="I106" s="52">
        <f>IF(G106="","",EOMONTH(G106,2))</f>
        <v/>
      </c>
      <c r="J106" s="53">
        <f>IF(G106="","",IF(TODAY()&gt;I106,"Expired",IF(TODAY()&lt;H106,"Upcoming","SEP Active")))</f>
        <v/>
      </c>
      <c r="K106" s="53">
        <f>IF(I106="","",MAX(0,I106-TODAY()))</f>
        <v/>
      </c>
      <c r="L106" s="51" t="n"/>
      <c r="M106" s="51" t="n"/>
      <c r="N106" s="51" t="n"/>
      <c r="O106" s="51" t="n"/>
      <c r="P106" s="51" t="n"/>
    </row>
    <row r="107" ht="22" customHeight="1">
      <c r="A107" s="54" t="n"/>
      <c r="B107" s="54" t="n"/>
      <c r="C107" s="54" t="n"/>
      <c r="D107" s="54" t="n"/>
      <c r="E107" s="54" t="n"/>
      <c r="F107" s="54" t="n"/>
      <c r="G107" s="54" t="n"/>
      <c r="H107" s="52">
        <f>IF(G107="","",G107)</f>
        <v/>
      </c>
      <c r="I107" s="52">
        <f>IF(G107="","",EOMONTH(G107,2))</f>
        <v/>
      </c>
      <c r="J107" s="53">
        <f>IF(G107="","",IF(TODAY()&gt;I107,"Expired",IF(TODAY()&lt;H107,"Upcoming","SEP Active")))</f>
        <v/>
      </c>
      <c r="K107" s="53">
        <f>IF(I107="","",MAX(0,I107-TODAY()))</f>
        <v/>
      </c>
      <c r="L107" s="54" t="n"/>
      <c r="M107" s="54" t="n"/>
      <c r="N107" s="54" t="n"/>
      <c r="O107" s="54" t="n"/>
      <c r="P107" s="54" t="n"/>
    </row>
    <row r="108" ht="22" customHeight="1">
      <c r="A108" s="51" t="n"/>
      <c r="B108" s="51" t="n"/>
      <c r="C108" s="51" t="n"/>
      <c r="D108" s="51" t="n"/>
      <c r="E108" s="51" t="n"/>
      <c r="F108" s="51" t="n"/>
      <c r="G108" s="51" t="n"/>
      <c r="H108" s="52">
        <f>IF(G108="","",G108)</f>
        <v/>
      </c>
      <c r="I108" s="52">
        <f>IF(G108="","",EOMONTH(G108,2))</f>
        <v/>
      </c>
      <c r="J108" s="53">
        <f>IF(G108="","",IF(TODAY()&gt;I108,"Expired",IF(TODAY()&lt;H108,"Upcoming","SEP Active")))</f>
        <v/>
      </c>
      <c r="K108" s="53">
        <f>IF(I108="","",MAX(0,I108-TODAY()))</f>
        <v/>
      </c>
      <c r="L108" s="51" t="n"/>
      <c r="M108" s="51" t="n"/>
      <c r="N108" s="51" t="n"/>
      <c r="O108" s="51" t="n"/>
      <c r="P108" s="51" t="n"/>
    </row>
    <row r="109" ht="22" customHeight="1">
      <c r="A109" s="54" t="n"/>
      <c r="B109" s="54" t="n"/>
      <c r="C109" s="54" t="n"/>
      <c r="D109" s="54" t="n"/>
      <c r="E109" s="54" t="n"/>
      <c r="F109" s="54" t="n"/>
      <c r="G109" s="54" t="n"/>
      <c r="H109" s="52">
        <f>IF(G109="","",G109)</f>
        <v/>
      </c>
      <c r="I109" s="52">
        <f>IF(G109="","",EOMONTH(G109,2))</f>
        <v/>
      </c>
      <c r="J109" s="53">
        <f>IF(G109="","",IF(TODAY()&gt;I109,"Expired",IF(TODAY()&lt;H109,"Upcoming","SEP Active")))</f>
        <v/>
      </c>
      <c r="K109" s="53">
        <f>IF(I109="","",MAX(0,I109-TODAY()))</f>
        <v/>
      </c>
      <c r="L109" s="54" t="n"/>
      <c r="M109" s="54" t="n"/>
      <c r="N109" s="54" t="n"/>
      <c r="O109" s="54" t="n"/>
      <c r="P109" s="54" t="n"/>
    </row>
    <row r="110" ht="22" customHeight="1">
      <c r="A110" s="51" t="n"/>
      <c r="B110" s="51" t="n"/>
      <c r="C110" s="51" t="n"/>
      <c r="D110" s="51" t="n"/>
      <c r="E110" s="51" t="n"/>
      <c r="F110" s="51" t="n"/>
      <c r="G110" s="51" t="n"/>
      <c r="H110" s="52">
        <f>IF(G110="","",G110)</f>
        <v/>
      </c>
      <c r="I110" s="52">
        <f>IF(G110="","",EOMONTH(G110,2))</f>
        <v/>
      </c>
      <c r="J110" s="53">
        <f>IF(G110="","",IF(TODAY()&gt;I110,"Expired",IF(TODAY()&lt;H110,"Upcoming","SEP Active")))</f>
        <v/>
      </c>
      <c r="K110" s="53">
        <f>IF(I110="","",MAX(0,I110-TODAY()))</f>
        <v/>
      </c>
      <c r="L110" s="51" t="n"/>
      <c r="M110" s="51" t="n"/>
      <c r="N110" s="51" t="n"/>
      <c r="O110" s="51" t="n"/>
      <c r="P110" s="51" t="n"/>
    </row>
    <row r="111" ht="22" customHeight="1">
      <c r="A111" s="54" t="n"/>
      <c r="B111" s="54" t="n"/>
      <c r="C111" s="54" t="n"/>
      <c r="D111" s="54" t="n"/>
      <c r="E111" s="54" t="n"/>
      <c r="F111" s="54" t="n"/>
      <c r="G111" s="54" t="n"/>
      <c r="H111" s="52">
        <f>IF(G111="","",G111)</f>
        <v/>
      </c>
      <c r="I111" s="52">
        <f>IF(G111="","",EOMONTH(G111,2))</f>
        <v/>
      </c>
      <c r="J111" s="53">
        <f>IF(G111="","",IF(TODAY()&gt;I111,"Expired",IF(TODAY()&lt;H111,"Upcoming","SEP Active")))</f>
        <v/>
      </c>
      <c r="K111" s="53">
        <f>IF(I111="","",MAX(0,I111-TODAY()))</f>
        <v/>
      </c>
      <c r="L111" s="54" t="n"/>
      <c r="M111" s="54" t="n"/>
      <c r="N111" s="54" t="n"/>
      <c r="O111" s="54" t="n"/>
      <c r="P111" s="54" t="n"/>
    </row>
    <row r="112" ht="22" customHeight="1">
      <c r="A112" s="51" t="n"/>
      <c r="B112" s="51" t="n"/>
      <c r="C112" s="51" t="n"/>
      <c r="D112" s="51" t="n"/>
      <c r="E112" s="51" t="n"/>
      <c r="F112" s="51" t="n"/>
      <c r="G112" s="51" t="n"/>
      <c r="H112" s="52">
        <f>IF(G112="","",G112)</f>
        <v/>
      </c>
      <c r="I112" s="52">
        <f>IF(G112="","",EOMONTH(G112,2))</f>
        <v/>
      </c>
      <c r="J112" s="53">
        <f>IF(G112="","",IF(TODAY()&gt;I112,"Expired",IF(TODAY()&lt;H112,"Upcoming","SEP Active")))</f>
        <v/>
      </c>
      <c r="K112" s="53">
        <f>IF(I112="","",MAX(0,I112-TODAY()))</f>
        <v/>
      </c>
      <c r="L112" s="51" t="n"/>
      <c r="M112" s="51" t="n"/>
      <c r="N112" s="51" t="n"/>
      <c r="O112" s="51" t="n"/>
      <c r="P112" s="51" t="n"/>
    </row>
    <row r="113" ht="22" customHeight="1">
      <c r="A113" s="54" t="n"/>
      <c r="B113" s="54" t="n"/>
      <c r="C113" s="54" t="n"/>
      <c r="D113" s="54" t="n"/>
      <c r="E113" s="54" t="n"/>
      <c r="F113" s="54" t="n"/>
      <c r="G113" s="54" t="n"/>
      <c r="H113" s="52">
        <f>IF(G113="","",G113)</f>
        <v/>
      </c>
      <c r="I113" s="52">
        <f>IF(G113="","",EOMONTH(G113,2))</f>
        <v/>
      </c>
      <c r="J113" s="53">
        <f>IF(G113="","",IF(TODAY()&gt;I113,"Expired",IF(TODAY()&lt;H113,"Upcoming","SEP Active")))</f>
        <v/>
      </c>
      <c r="K113" s="53">
        <f>IF(I113="","",MAX(0,I113-TODAY()))</f>
        <v/>
      </c>
      <c r="L113" s="54" t="n"/>
      <c r="M113" s="54" t="n"/>
      <c r="N113" s="54" t="n"/>
      <c r="O113" s="54" t="n"/>
      <c r="P113" s="54" t="n"/>
    </row>
    <row r="114" ht="22" customHeight="1">
      <c r="A114" s="51" t="n"/>
      <c r="B114" s="51" t="n"/>
      <c r="C114" s="51" t="n"/>
      <c r="D114" s="51" t="n"/>
      <c r="E114" s="51" t="n"/>
      <c r="F114" s="51" t="n"/>
      <c r="G114" s="51" t="n"/>
      <c r="H114" s="52">
        <f>IF(G114="","",G114)</f>
        <v/>
      </c>
      <c r="I114" s="52">
        <f>IF(G114="","",EOMONTH(G114,2))</f>
        <v/>
      </c>
      <c r="J114" s="53">
        <f>IF(G114="","",IF(TODAY()&gt;I114,"Expired",IF(TODAY()&lt;H114,"Upcoming","SEP Active")))</f>
        <v/>
      </c>
      <c r="K114" s="53">
        <f>IF(I114="","",MAX(0,I114-TODAY()))</f>
        <v/>
      </c>
      <c r="L114" s="51" t="n"/>
      <c r="M114" s="51" t="n"/>
      <c r="N114" s="51" t="n"/>
      <c r="O114" s="51" t="n"/>
      <c r="P114" s="51" t="n"/>
    </row>
    <row r="115" ht="22" customHeight="1">
      <c r="A115" s="54" t="n"/>
      <c r="B115" s="54" t="n"/>
      <c r="C115" s="54" t="n"/>
      <c r="D115" s="54" t="n"/>
      <c r="E115" s="54" t="n"/>
      <c r="F115" s="54" t="n"/>
      <c r="G115" s="54" t="n"/>
      <c r="H115" s="52">
        <f>IF(G115="","",G115)</f>
        <v/>
      </c>
      <c r="I115" s="52">
        <f>IF(G115="","",EOMONTH(G115,2))</f>
        <v/>
      </c>
      <c r="J115" s="53">
        <f>IF(G115="","",IF(TODAY()&gt;I115,"Expired",IF(TODAY()&lt;H115,"Upcoming","SEP Active")))</f>
        <v/>
      </c>
      <c r="K115" s="53">
        <f>IF(I115="","",MAX(0,I115-TODAY()))</f>
        <v/>
      </c>
      <c r="L115" s="54" t="n"/>
      <c r="M115" s="54" t="n"/>
      <c r="N115" s="54" t="n"/>
      <c r="O115" s="54" t="n"/>
      <c r="P115" s="54" t="n"/>
    </row>
    <row r="116">
      <c r="A116" s="32" t="n"/>
      <c r="B116" s="32" t="n"/>
      <c r="C116" s="32" t="n"/>
      <c r="D116" s="32" t="n"/>
      <c r="E116" s="32" t="n"/>
      <c r="F116" s="32" t="n"/>
      <c r="G116" s="32" t="n"/>
      <c r="H116" s="55">
        <f>IF(G116="","",G116)</f>
        <v/>
      </c>
      <c r="I116" s="55">
        <f>IF(G116="","",EOMONTH(G116,2))</f>
        <v/>
      </c>
      <c r="J116" s="32">
        <f>IF(G116="","",IF(TODAY()&gt;I116,"Expired",IF(TODAY()&lt;H116,"Upcoming","SEP Active")))</f>
        <v/>
      </c>
      <c r="K116" s="32">
        <f>IF(I116="","",MAX(0,I116-TODAY()))</f>
        <v/>
      </c>
      <c r="L116" s="32" t="n"/>
      <c r="M116" s="32" t="n"/>
      <c r="N116" s="32" t="n"/>
      <c r="O116" s="32" t="n"/>
      <c r="P116" s="32" t="n"/>
    </row>
    <row r="117">
      <c r="A117" s="32" t="n"/>
      <c r="B117" s="32" t="n"/>
      <c r="C117" s="32" t="n"/>
      <c r="D117" s="32" t="n"/>
      <c r="E117" s="32" t="n"/>
      <c r="F117" s="32" t="n"/>
      <c r="G117" s="32" t="n"/>
      <c r="H117" s="55">
        <f>IF(G117="","",G117)</f>
        <v/>
      </c>
      <c r="I117" s="55">
        <f>IF(G117="","",EOMONTH(G117,2))</f>
        <v/>
      </c>
      <c r="J117" s="32">
        <f>IF(G117="","",IF(TODAY()&gt;I117,"Expired",IF(TODAY()&lt;H117,"Upcoming","SEP Active")))</f>
        <v/>
      </c>
      <c r="K117" s="32">
        <f>IF(I117="","",MAX(0,I117-TODAY()))</f>
        <v/>
      </c>
      <c r="L117" s="32" t="n"/>
      <c r="M117" s="32" t="n"/>
      <c r="N117" s="32" t="n"/>
      <c r="O117" s="32" t="n"/>
      <c r="P117" s="32" t="n"/>
    </row>
    <row r="118">
      <c r="A118" s="32" t="n"/>
      <c r="B118" s="32" t="n"/>
      <c r="C118" s="32" t="n"/>
      <c r="D118" s="32" t="n"/>
      <c r="E118" s="32" t="n"/>
      <c r="F118" s="32" t="n"/>
      <c r="G118" s="32" t="n"/>
      <c r="H118" s="55">
        <f>IF(G118="","",G118)</f>
        <v/>
      </c>
      <c r="I118" s="55">
        <f>IF(G118="","",EOMONTH(G118,2))</f>
        <v/>
      </c>
      <c r="J118" s="32">
        <f>IF(G118="","",IF(TODAY()&gt;I118,"Expired",IF(TODAY()&lt;H118,"Upcoming","SEP Active")))</f>
        <v/>
      </c>
      <c r="K118" s="32">
        <f>IF(I118="","",MAX(0,I118-TODAY()))</f>
        <v/>
      </c>
      <c r="L118" s="32" t="n"/>
      <c r="M118" s="32" t="n"/>
      <c r="N118" s="32" t="n"/>
      <c r="O118" s="32" t="n"/>
      <c r="P118" s="32" t="n"/>
    </row>
    <row r="119">
      <c r="A119" s="32" t="n"/>
      <c r="B119" s="32" t="n"/>
      <c r="C119" s="32" t="n"/>
      <c r="D119" s="32" t="n"/>
      <c r="E119" s="32" t="n"/>
      <c r="F119" s="32" t="n"/>
      <c r="G119" s="32" t="n"/>
      <c r="H119" s="55">
        <f>IF(G119="","",G119)</f>
        <v/>
      </c>
      <c r="I119" s="55">
        <f>IF(G119="","",EOMONTH(G119,2))</f>
        <v/>
      </c>
      <c r="J119" s="32">
        <f>IF(G119="","",IF(TODAY()&gt;I119,"Expired",IF(TODAY()&lt;H119,"Upcoming","SEP Active")))</f>
        <v/>
      </c>
      <c r="K119" s="32">
        <f>IF(I119="","",MAX(0,I119-TODAY()))</f>
        <v/>
      </c>
      <c r="L119" s="32" t="n"/>
      <c r="M119" s="32" t="n"/>
      <c r="N119" s="32" t="n"/>
      <c r="O119" s="32" t="n"/>
      <c r="P119" s="32" t="n"/>
    </row>
    <row r="120">
      <c r="A120" s="32" t="n"/>
      <c r="B120" s="32" t="n"/>
      <c r="C120" s="32" t="n"/>
      <c r="D120" s="32" t="n"/>
      <c r="E120" s="32" t="n"/>
      <c r="F120" s="32" t="n"/>
      <c r="G120" s="32" t="n"/>
      <c r="H120" s="55">
        <f>IF(G120="","",G120)</f>
        <v/>
      </c>
      <c r="I120" s="55">
        <f>IF(G120="","",EOMONTH(G120,2))</f>
        <v/>
      </c>
      <c r="J120" s="32">
        <f>IF(G120="","",IF(TODAY()&gt;I120,"Expired",IF(TODAY()&lt;H120,"Upcoming","SEP Active")))</f>
        <v/>
      </c>
      <c r="K120" s="32">
        <f>IF(I120="","",MAX(0,I120-TODAY()))</f>
        <v/>
      </c>
      <c r="L120" s="32" t="n"/>
      <c r="M120" s="32" t="n"/>
      <c r="N120" s="32" t="n"/>
      <c r="O120" s="32" t="n"/>
      <c r="P120" s="32" t="n"/>
    </row>
    <row r="121">
      <c r="A121" s="32" t="n"/>
      <c r="B121" s="32" t="n"/>
      <c r="C121" s="32" t="n"/>
      <c r="D121" s="32" t="n"/>
      <c r="E121" s="32" t="n"/>
      <c r="F121" s="32" t="n"/>
      <c r="G121" s="32" t="n"/>
      <c r="H121" s="55">
        <f>IF(G121="","",G121)</f>
        <v/>
      </c>
      <c r="I121" s="55">
        <f>IF(G121="","",EOMONTH(G121,2))</f>
        <v/>
      </c>
      <c r="J121" s="32">
        <f>IF(G121="","",IF(TODAY()&gt;I121,"Expired",IF(TODAY()&lt;H121,"Upcoming","SEP Active")))</f>
        <v/>
      </c>
      <c r="K121" s="32">
        <f>IF(I121="","",MAX(0,I121-TODAY()))</f>
        <v/>
      </c>
      <c r="L121" s="32" t="n"/>
      <c r="M121" s="32" t="n"/>
      <c r="N121" s="32" t="n"/>
      <c r="O121" s="32" t="n"/>
      <c r="P121" s="32" t="n"/>
    </row>
    <row r="122">
      <c r="A122" s="32" t="n"/>
      <c r="B122" s="32" t="n"/>
      <c r="C122" s="32" t="n"/>
      <c r="D122" s="32" t="n"/>
      <c r="E122" s="32" t="n"/>
      <c r="F122" s="32" t="n"/>
      <c r="G122" s="32" t="n"/>
      <c r="H122" s="55">
        <f>IF(G122="","",G122)</f>
        <v/>
      </c>
      <c r="I122" s="55">
        <f>IF(G122="","",EOMONTH(G122,2))</f>
        <v/>
      </c>
      <c r="J122" s="32">
        <f>IF(G122="","",IF(TODAY()&gt;I122,"Expired",IF(TODAY()&lt;H122,"Upcoming","SEP Active")))</f>
        <v/>
      </c>
      <c r="K122" s="32">
        <f>IF(I122="","",MAX(0,I122-TODAY()))</f>
        <v/>
      </c>
      <c r="L122" s="32" t="n"/>
      <c r="M122" s="32" t="n"/>
      <c r="N122" s="32" t="n"/>
      <c r="O122" s="32" t="n"/>
      <c r="P122" s="32" t="n"/>
    </row>
    <row r="123">
      <c r="A123" s="32" t="n"/>
      <c r="B123" s="32" t="n"/>
      <c r="C123" s="32" t="n"/>
      <c r="D123" s="32" t="n"/>
      <c r="E123" s="32" t="n"/>
      <c r="F123" s="32" t="n"/>
      <c r="G123" s="32" t="n"/>
      <c r="H123" s="55">
        <f>IF(G123="","",G123)</f>
        <v/>
      </c>
      <c r="I123" s="55">
        <f>IF(G123="","",EOMONTH(G123,2))</f>
        <v/>
      </c>
      <c r="J123" s="32">
        <f>IF(G123="","",IF(TODAY()&gt;I123,"Expired",IF(TODAY()&lt;H123,"Upcoming","SEP Active")))</f>
        <v/>
      </c>
      <c r="K123" s="32">
        <f>IF(I123="","",MAX(0,I123-TODAY()))</f>
        <v/>
      </c>
      <c r="L123" s="32" t="n"/>
      <c r="M123" s="32" t="n"/>
      <c r="N123" s="32" t="n"/>
      <c r="O123" s="32" t="n"/>
      <c r="P123" s="32" t="n"/>
    </row>
    <row r="124">
      <c r="A124" s="32" t="n"/>
      <c r="B124" s="32" t="n"/>
      <c r="C124" s="32" t="n"/>
      <c r="D124" s="32" t="n"/>
      <c r="E124" s="32" t="n"/>
      <c r="F124" s="32" t="n"/>
      <c r="G124" s="32" t="n"/>
      <c r="H124" s="55">
        <f>IF(G124="","",G124)</f>
        <v/>
      </c>
      <c r="I124" s="55">
        <f>IF(G124="","",EOMONTH(G124,2))</f>
        <v/>
      </c>
      <c r="J124" s="32">
        <f>IF(G124="","",IF(TODAY()&gt;I124,"Expired",IF(TODAY()&lt;H124,"Upcoming","SEP Active")))</f>
        <v/>
      </c>
      <c r="K124" s="32">
        <f>IF(I124="","",MAX(0,I124-TODAY()))</f>
        <v/>
      </c>
      <c r="L124" s="32" t="n"/>
      <c r="M124" s="32" t="n"/>
      <c r="N124" s="32" t="n"/>
      <c r="O124" s="32" t="n"/>
      <c r="P124" s="32" t="n"/>
    </row>
    <row r="125">
      <c r="A125" s="32" t="n"/>
      <c r="B125" s="32" t="n"/>
      <c r="C125" s="32" t="n"/>
      <c r="D125" s="32" t="n"/>
      <c r="E125" s="32" t="n"/>
      <c r="F125" s="32" t="n"/>
      <c r="G125" s="32" t="n"/>
      <c r="H125" s="55">
        <f>IF(G125="","",G125)</f>
        <v/>
      </c>
      <c r="I125" s="55">
        <f>IF(G125="","",EOMONTH(G125,2))</f>
        <v/>
      </c>
      <c r="J125" s="32">
        <f>IF(G125="","",IF(TODAY()&gt;I125,"Expired",IF(TODAY()&lt;H125,"Upcoming","SEP Active")))</f>
        <v/>
      </c>
      <c r="K125" s="32">
        <f>IF(I125="","",MAX(0,I125-TODAY()))</f>
        <v/>
      </c>
      <c r="L125" s="32" t="n"/>
      <c r="M125" s="32" t="n"/>
      <c r="N125" s="32" t="n"/>
      <c r="O125" s="32" t="n"/>
      <c r="P125" s="32" t="n"/>
    </row>
    <row r="126">
      <c r="A126" s="32" t="n"/>
      <c r="B126" s="32" t="n"/>
      <c r="C126" s="32" t="n"/>
      <c r="D126" s="32" t="n"/>
      <c r="E126" s="32" t="n"/>
      <c r="F126" s="32" t="n"/>
      <c r="G126" s="32" t="n"/>
      <c r="H126" s="55">
        <f>IF(G126="","",G126)</f>
        <v/>
      </c>
      <c r="I126" s="55">
        <f>IF(G126="","",EOMONTH(G126,2))</f>
        <v/>
      </c>
      <c r="J126" s="32">
        <f>IF(G126="","",IF(TODAY()&gt;I126,"Expired",IF(TODAY()&lt;H126,"Upcoming","SEP Active")))</f>
        <v/>
      </c>
      <c r="K126" s="32">
        <f>IF(I126="","",MAX(0,I126-TODAY()))</f>
        <v/>
      </c>
      <c r="L126" s="32" t="n"/>
      <c r="M126" s="32" t="n"/>
      <c r="N126" s="32" t="n"/>
      <c r="O126" s="32" t="n"/>
      <c r="P126" s="32" t="n"/>
    </row>
    <row r="127">
      <c r="A127" s="32" t="n"/>
      <c r="B127" s="32" t="n"/>
      <c r="C127" s="32" t="n"/>
      <c r="D127" s="32" t="n"/>
      <c r="E127" s="32" t="n"/>
      <c r="F127" s="32" t="n"/>
      <c r="G127" s="32" t="n"/>
      <c r="H127" s="55">
        <f>IF(G127="","",G127)</f>
        <v/>
      </c>
      <c r="I127" s="55">
        <f>IF(G127="","",EOMONTH(G127,2))</f>
        <v/>
      </c>
      <c r="J127" s="32">
        <f>IF(G127="","",IF(TODAY()&gt;I127,"Expired",IF(TODAY()&lt;H127,"Upcoming","SEP Active")))</f>
        <v/>
      </c>
      <c r="K127" s="32">
        <f>IF(I127="","",MAX(0,I127-TODAY()))</f>
        <v/>
      </c>
      <c r="L127" s="32" t="n"/>
      <c r="M127" s="32" t="n"/>
      <c r="N127" s="32" t="n"/>
      <c r="O127" s="32" t="n"/>
      <c r="P127" s="32" t="n"/>
    </row>
    <row r="128">
      <c r="A128" s="32" t="n"/>
      <c r="B128" s="32" t="n"/>
      <c r="C128" s="32" t="n"/>
      <c r="D128" s="32" t="n"/>
      <c r="E128" s="32" t="n"/>
      <c r="F128" s="32" t="n"/>
      <c r="G128" s="32" t="n"/>
      <c r="H128" s="55">
        <f>IF(G128="","",G128)</f>
        <v/>
      </c>
      <c r="I128" s="55">
        <f>IF(G128="","",EOMONTH(G128,2))</f>
        <v/>
      </c>
      <c r="J128" s="32">
        <f>IF(G128="","",IF(TODAY()&gt;I128,"Expired",IF(TODAY()&lt;H128,"Upcoming","SEP Active")))</f>
        <v/>
      </c>
      <c r="K128" s="32">
        <f>IF(I128="","",MAX(0,I128-TODAY()))</f>
        <v/>
      </c>
      <c r="L128" s="32" t="n"/>
      <c r="M128" s="32" t="n"/>
      <c r="N128" s="32" t="n"/>
      <c r="O128" s="32" t="n"/>
      <c r="P128" s="32" t="n"/>
    </row>
    <row r="129">
      <c r="A129" s="32" t="n"/>
      <c r="B129" s="32" t="n"/>
      <c r="C129" s="32" t="n"/>
      <c r="D129" s="32" t="n"/>
      <c r="E129" s="32" t="n"/>
      <c r="F129" s="32" t="n"/>
      <c r="G129" s="32" t="n"/>
      <c r="H129" s="55">
        <f>IF(G129="","",G129)</f>
        <v/>
      </c>
      <c r="I129" s="55">
        <f>IF(G129="","",EOMONTH(G129,2))</f>
        <v/>
      </c>
      <c r="J129" s="32">
        <f>IF(G129="","",IF(TODAY()&gt;I129,"Expired",IF(TODAY()&lt;H129,"Upcoming","SEP Active")))</f>
        <v/>
      </c>
      <c r="K129" s="32">
        <f>IF(I129="","",MAX(0,I129-TODAY()))</f>
        <v/>
      </c>
      <c r="L129" s="32" t="n"/>
      <c r="M129" s="32" t="n"/>
      <c r="N129" s="32" t="n"/>
      <c r="O129" s="32" t="n"/>
      <c r="P129" s="32" t="n"/>
    </row>
    <row r="130">
      <c r="A130" s="32" t="n"/>
      <c r="B130" s="32" t="n"/>
      <c r="C130" s="32" t="n"/>
      <c r="D130" s="32" t="n"/>
      <c r="E130" s="32" t="n"/>
      <c r="F130" s="32" t="n"/>
      <c r="G130" s="32" t="n"/>
      <c r="H130" s="55">
        <f>IF(G130="","",G130)</f>
        <v/>
      </c>
      <c r="I130" s="55">
        <f>IF(G130="","",EOMONTH(G130,2))</f>
        <v/>
      </c>
      <c r="J130" s="32">
        <f>IF(G130="","",IF(TODAY()&gt;I130,"Expired",IF(TODAY()&lt;H130,"Upcoming","SEP Active")))</f>
        <v/>
      </c>
      <c r="K130" s="32">
        <f>IF(I130="","",MAX(0,I130-TODAY()))</f>
        <v/>
      </c>
      <c r="L130" s="32" t="n"/>
      <c r="M130" s="32" t="n"/>
      <c r="N130" s="32" t="n"/>
      <c r="O130" s="32" t="n"/>
      <c r="P130" s="32" t="n"/>
    </row>
    <row r="131">
      <c r="A131" s="32" t="n"/>
      <c r="B131" s="32" t="n"/>
      <c r="C131" s="32" t="n"/>
      <c r="D131" s="32" t="n"/>
      <c r="E131" s="32" t="n"/>
      <c r="F131" s="32" t="n"/>
      <c r="G131" s="32" t="n"/>
      <c r="H131" s="55">
        <f>IF(G131="","",G131)</f>
        <v/>
      </c>
      <c r="I131" s="55">
        <f>IF(G131="","",EOMONTH(G131,2))</f>
        <v/>
      </c>
      <c r="J131" s="32">
        <f>IF(G131="","",IF(TODAY()&gt;I131,"Expired",IF(TODAY()&lt;H131,"Upcoming","SEP Active")))</f>
        <v/>
      </c>
      <c r="K131" s="32">
        <f>IF(I131="","",MAX(0,I131-TODAY()))</f>
        <v/>
      </c>
      <c r="L131" s="32" t="n"/>
      <c r="M131" s="32" t="n"/>
      <c r="N131" s="32" t="n"/>
      <c r="O131" s="32" t="n"/>
      <c r="P131" s="32" t="n"/>
    </row>
    <row r="132">
      <c r="A132" s="32" t="n"/>
      <c r="B132" s="32" t="n"/>
      <c r="C132" s="32" t="n"/>
      <c r="D132" s="32" t="n"/>
      <c r="E132" s="32" t="n"/>
      <c r="F132" s="32" t="n"/>
      <c r="G132" s="32" t="n"/>
      <c r="H132" s="55">
        <f>IF(G132="","",G132)</f>
        <v/>
      </c>
      <c r="I132" s="55">
        <f>IF(G132="","",EOMONTH(G132,2))</f>
        <v/>
      </c>
      <c r="J132" s="32">
        <f>IF(G132="","",IF(TODAY()&gt;I132,"Expired",IF(TODAY()&lt;H132,"Upcoming","SEP Active")))</f>
        <v/>
      </c>
      <c r="K132" s="32">
        <f>IF(I132="","",MAX(0,I132-TODAY()))</f>
        <v/>
      </c>
      <c r="L132" s="32" t="n"/>
      <c r="M132" s="32" t="n"/>
      <c r="N132" s="32" t="n"/>
      <c r="O132" s="32" t="n"/>
      <c r="P132" s="32" t="n"/>
    </row>
    <row r="133">
      <c r="A133" s="32" t="n"/>
      <c r="B133" s="32" t="n"/>
      <c r="C133" s="32" t="n"/>
      <c r="D133" s="32" t="n"/>
      <c r="E133" s="32" t="n"/>
      <c r="F133" s="32" t="n"/>
      <c r="G133" s="32" t="n"/>
      <c r="H133" s="55">
        <f>IF(G133="","",G133)</f>
        <v/>
      </c>
      <c r="I133" s="55">
        <f>IF(G133="","",EOMONTH(G133,2))</f>
        <v/>
      </c>
      <c r="J133" s="32">
        <f>IF(G133="","",IF(TODAY()&gt;I133,"Expired",IF(TODAY()&lt;H133,"Upcoming","SEP Active")))</f>
        <v/>
      </c>
      <c r="K133" s="32">
        <f>IF(I133="","",MAX(0,I133-TODAY()))</f>
        <v/>
      </c>
      <c r="L133" s="32" t="n"/>
      <c r="M133" s="32" t="n"/>
      <c r="N133" s="32" t="n"/>
      <c r="O133" s="32" t="n"/>
      <c r="P133" s="32" t="n"/>
    </row>
    <row r="134">
      <c r="A134" s="32" t="n"/>
      <c r="B134" s="32" t="n"/>
      <c r="C134" s="32" t="n"/>
      <c r="D134" s="32" t="n"/>
      <c r="E134" s="32" t="n"/>
      <c r="F134" s="32" t="n"/>
      <c r="G134" s="32" t="n"/>
      <c r="H134" s="55">
        <f>IF(G134="","",G134)</f>
        <v/>
      </c>
      <c r="I134" s="55">
        <f>IF(G134="","",EOMONTH(G134,2))</f>
        <v/>
      </c>
      <c r="J134" s="32">
        <f>IF(G134="","",IF(TODAY()&gt;I134,"Expired",IF(TODAY()&lt;H134,"Upcoming","SEP Active")))</f>
        <v/>
      </c>
      <c r="K134" s="32">
        <f>IF(I134="","",MAX(0,I134-TODAY()))</f>
        <v/>
      </c>
      <c r="L134" s="32" t="n"/>
      <c r="M134" s="32" t="n"/>
      <c r="N134" s="32" t="n"/>
      <c r="O134" s="32" t="n"/>
      <c r="P134" s="32" t="n"/>
    </row>
    <row r="135">
      <c r="A135" s="32" t="n"/>
      <c r="B135" s="32" t="n"/>
      <c r="C135" s="32" t="n"/>
      <c r="D135" s="32" t="n"/>
      <c r="E135" s="32" t="n"/>
      <c r="F135" s="32" t="n"/>
      <c r="G135" s="32" t="n"/>
      <c r="H135" s="55">
        <f>IF(G135="","",G135)</f>
        <v/>
      </c>
      <c r="I135" s="55">
        <f>IF(G135="","",EOMONTH(G135,2))</f>
        <v/>
      </c>
      <c r="J135" s="32">
        <f>IF(G135="","",IF(TODAY()&gt;I135,"Expired",IF(TODAY()&lt;H135,"Upcoming","SEP Active")))</f>
        <v/>
      </c>
      <c r="K135" s="32">
        <f>IF(I135="","",MAX(0,I135-TODAY()))</f>
        <v/>
      </c>
      <c r="L135" s="32" t="n"/>
      <c r="M135" s="32" t="n"/>
      <c r="N135" s="32" t="n"/>
      <c r="O135" s="32" t="n"/>
      <c r="P135" s="32" t="n"/>
    </row>
    <row r="136">
      <c r="A136" s="32" t="n"/>
      <c r="B136" s="32" t="n"/>
      <c r="C136" s="32" t="n"/>
      <c r="D136" s="32" t="n"/>
      <c r="E136" s="32" t="n"/>
      <c r="F136" s="32" t="n"/>
      <c r="G136" s="32" t="n"/>
      <c r="H136" s="55">
        <f>IF(G136="","",G136)</f>
        <v/>
      </c>
      <c r="I136" s="55">
        <f>IF(G136="","",EOMONTH(G136,2))</f>
        <v/>
      </c>
      <c r="J136" s="32">
        <f>IF(G136="","",IF(TODAY()&gt;I136,"Expired",IF(TODAY()&lt;H136,"Upcoming","SEP Active")))</f>
        <v/>
      </c>
      <c r="K136" s="32">
        <f>IF(I136="","",MAX(0,I136-TODAY()))</f>
        <v/>
      </c>
      <c r="L136" s="32" t="n"/>
      <c r="M136" s="32" t="n"/>
      <c r="N136" s="32" t="n"/>
      <c r="O136" s="32" t="n"/>
      <c r="P136" s="32" t="n"/>
    </row>
    <row r="137">
      <c r="A137" s="32" t="n"/>
      <c r="B137" s="32" t="n"/>
      <c r="C137" s="32" t="n"/>
      <c r="D137" s="32" t="n"/>
      <c r="E137" s="32" t="n"/>
      <c r="F137" s="32" t="n"/>
      <c r="G137" s="32" t="n"/>
      <c r="H137" s="55">
        <f>IF(G137="","",G137)</f>
        <v/>
      </c>
      <c r="I137" s="55">
        <f>IF(G137="","",EOMONTH(G137,2))</f>
        <v/>
      </c>
      <c r="J137" s="32">
        <f>IF(G137="","",IF(TODAY()&gt;I137,"Expired",IF(TODAY()&lt;H137,"Upcoming","SEP Active")))</f>
        <v/>
      </c>
      <c r="K137" s="32">
        <f>IF(I137="","",MAX(0,I137-TODAY()))</f>
        <v/>
      </c>
      <c r="L137" s="32" t="n"/>
      <c r="M137" s="32" t="n"/>
      <c r="N137" s="32" t="n"/>
      <c r="O137" s="32" t="n"/>
      <c r="P137" s="32" t="n"/>
    </row>
    <row r="138">
      <c r="A138" s="32" t="n"/>
      <c r="B138" s="32" t="n"/>
      <c r="C138" s="32" t="n"/>
      <c r="D138" s="32" t="n"/>
      <c r="E138" s="32" t="n"/>
      <c r="F138" s="32" t="n"/>
      <c r="G138" s="32" t="n"/>
      <c r="H138" s="55">
        <f>IF(G138="","",G138)</f>
        <v/>
      </c>
      <c r="I138" s="55">
        <f>IF(G138="","",EOMONTH(G138,2))</f>
        <v/>
      </c>
      <c r="J138" s="32">
        <f>IF(G138="","",IF(TODAY()&gt;I138,"Expired",IF(TODAY()&lt;H138,"Upcoming","SEP Active")))</f>
        <v/>
      </c>
      <c r="K138" s="32">
        <f>IF(I138="","",MAX(0,I138-TODAY()))</f>
        <v/>
      </c>
      <c r="L138" s="32" t="n"/>
      <c r="M138" s="32" t="n"/>
      <c r="N138" s="32" t="n"/>
      <c r="O138" s="32" t="n"/>
      <c r="P138" s="32" t="n"/>
    </row>
    <row r="139">
      <c r="A139" s="32" t="n"/>
      <c r="B139" s="32" t="n"/>
      <c r="C139" s="32" t="n"/>
      <c r="D139" s="32" t="n"/>
      <c r="E139" s="32" t="n"/>
      <c r="F139" s="32" t="n"/>
      <c r="G139" s="32" t="n"/>
      <c r="H139" s="55">
        <f>IF(G139="","",G139)</f>
        <v/>
      </c>
      <c r="I139" s="55">
        <f>IF(G139="","",EOMONTH(G139,2))</f>
        <v/>
      </c>
      <c r="J139" s="32">
        <f>IF(G139="","",IF(TODAY()&gt;I139,"Expired",IF(TODAY()&lt;H139,"Upcoming","SEP Active")))</f>
        <v/>
      </c>
      <c r="K139" s="32">
        <f>IF(I139="","",MAX(0,I139-TODAY()))</f>
        <v/>
      </c>
      <c r="L139" s="32" t="n"/>
      <c r="M139" s="32" t="n"/>
      <c r="N139" s="32" t="n"/>
      <c r="O139" s="32" t="n"/>
      <c r="P139" s="32" t="n"/>
    </row>
    <row r="140">
      <c r="A140" s="32" t="n"/>
      <c r="B140" s="32" t="n"/>
      <c r="C140" s="32" t="n"/>
      <c r="D140" s="32" t="n"/>
      <c r="E140" s="32" t="n"/>
      <c r="F140" s="32" t="n"/>
      <c r="G140" s="32" t="n"/>
      <c r="H140" s="55">
        <f>IF(G140="","",G140)</f>
        <v/>
      </c>
      <c r="I140" s="55">
        <f>IF(G140="","",EOMONTH(G140,2))</f>
        <v/>
      </c>
      <c r="J140" s="32">
        <f>IF(G140="","",IF(TODAY()&gt;I140,"Expired",IF(TODAY()&lt;H140,"Upcoming","SEP Active")))</f>
        <v/>
      </c>
      <c r="K140" s="32">
        <f>IF(I140="","",MAX(0,I140-TODAY()))</f>
        <v/>
      </c>
      <c r="L140" s="32" t="n"/>
      <c r="M140" s="32" t="n"/>
      <c r="N140" s="32" t="n"/>
      <c r="O140" s="32" t="n"/>
      <c r="P140" s="32" t="n"/>
    </row>
    <row r="141">
      <c r="A141" s="32" t="n"/>
      <c r="B141" s="32" t="n"/>
      <c r="C141" s="32" t="n"/>
      <c r="D141" s="32" t="n"/>
      <c r="E141" s="32" t="n"/>
      <c r="F141" s="32" t="n"/>
      <c r="G141" s="32" t="n"/>
      <c r="H141" s="55">
        <f>IF(G141="","",G141)</f>
        <v/>
      </c>
      <c r="I141" s="55">
        <f>IF(G141="","",EOMONTH(G141,2))</f>
        <v/>
      </c>
      <c r="J141" s="32">
        <f>IF(G141="","",IF(TODAY()&gt;I141,"Expired",IF(TODAY()&lt;H141,"Upcoming","SEP Active")))</f>
        <v/>
      </c>
      <c r="K141" s="32">
        <f>IF(I141="","",MAX(0,I141-TODAY()))</f>
        <v/>
      </c>
      <c r="L141" s="32" t="n"/>
      <c r="M141" s="32" t="n"/>
      <c r="N141" s="32" t="n"/>
      <c r="O141" s="32" t="n"/>
      <c r="P141" s="32" t="n"/>
    </row>
    <row r="142">
      <c r="A142" s="32" t="n"/>
      <c r="B142" s="32" t="n"/>
      <c r="C142" s="32" t="n"/>
      <c r="D142" s="32" t="n"/>
      <c r="E142" s="32" t="n"/>
      <c r="F142" s="32" t="n"/>
      <c r="G142" s="32" t="n"/>
      <c r="H142" s="55">
        <f>IF(G142="","",G142)</f>
        <v/>
      </c>
      <c r="I142" s="55">
        <f>IF(G142="","",EOMONTH(G142,2))</f>
        <v/>
      </c>
      <c r="J142" s="32">
        <f>IF(G142="","",IF(TODAY()&gt;I142,"Expired",IF(TODAY()&lt;H142,"Upcoming","SEP Active")))</f>
        <v/>
      </c>
      <c r="K142" s="32">
        <f>IF(I142="","",MAX(0,I142-TODAY()))</f>
        <v/>
      </c>
      <c r="L142" s="32" t="n"/>
      <c r="M142" s="32" t="n"/>
      <c r="N142" s="32" t="n"/>
      <c r="O142" s="32" t="n"/>
      <c r="P142" s="32" t="n"/>
    </row>
    <row r="143">
      <c r="A143" s="32" t="n"/>
      <c r="B143" s="32" t="n"/>
      <c r="C143" s="32" t="n"/>
      <c r="D143" s="32" t="n"/>
      <c r="E143" s="32" t="n"/>
      <c r="F143" s="32" t="n"/>
      <c r="G143" s="32" t="n"/>
      <c r="H143" s="55">
        <f>IF(G143="","",G143)</f>
        <v/>
      </c>
      <c r="I143" s="55">
        <f>IF(G143="","",EOMONTH(G143,2))</f>
        <v/>
      </c>
      <c r="J143" s="32">
        <f>IF(G143="","",IF(TODAY()&gt;I143,"Expired",IF(TODAY()&lt;H143,"Upcoming","SEP Active")))</f>
        <v/>
      </c>
      <c r="K143" s="32">
        <f>IF(I143="","",MAX(0,I143-TODAY()))</f>
        <v/>
      </c>
      <c r="L143" s="32" t="n"/>
      <c r="M143" s="32" t="n"/>
      <c r="N143" s="32" t="n"/>
      <c r="O143" s="32" t="n"/>
      <c r="P143" s="32" t="n"/>
    </row>
    <row r="144">
      <c r="A144" s="32" t="n"/>
      <c r="B144" s="32" t="n"/>
      <c r="C144" s="32" t="n"/>
      <c r="D144" s="32" t="n"/>
      <c r="E144" s="32" t="n"/>
      <c r="F144" s="32" t="n"/>
      <c r="G144" s="32" t="n"/>
      <c r="H144" s="55">
        <f>IF(G144="","",G144)</f>
        <v/>
      </c>
      <c r="I144" s="55">
        <f>IF(G144="","",EOMONTH(G144,2))</f>
        <v/>
      </c>
      <c r="J144" s="32">
        <f>IF(G144="","",IF(TODAY()&gt;I144,"Expired",IF(TODAY()&lt;H144,"Upcoming","SEP Active")))</f>
        <v/>
      </c>
      <c r="K144" s="32">
        <f>IF(I144="","",MAX(0,I144-TODAY()))</f>
        <v/>
      </c>
      <c r="L144" s="32" t="n"/>
      <c r="M144" s="32" t="n"/>
      <c r="N144" s="32" t="n"/>
      <c r="O144" s="32" t="n"/>
      <c r="P144" s="32" t="n"/>
    </row>
    <row r="145">
      <c r="A145" s="32" t="n"/>
      <c r="B145" s="32" t="n"/>
      <c r="C145" s="32" t="n"/>
      <c r="D145" s="32" t="n"/>
      <c r="E145" s="32" t="n"/>
      <c r="F145" s="32" t="n"/>
      <c r="G145" s="32" t="n"/>
      <c r="H145" s="55">
        <f>IF(G145="","",G145)</f>
        <v/>
      </c>
      <c r="I145" s="55">
        <f>IF(G145="","",EOMONTH(G145,2))</f>
        <v/>
      </c>
      <c r="J145" s="32">
        <f>IF(G145="","",IF(TODAY()&gt;I145,"Expired",IF(TODAY()&lt;H145,"Upcoming","SEP Active")))</f>
        <v/>
      </c>
      <c r="K145" s="32">
        <f>IF(I145="","",MAX(0,I145-TODAY()))</f>
        <v/>
      </c>
      <c r="L145" s="32" t="n"/>
      <c r="M145" s="32" t="n"/>
      <c r="N145" s="32" t="n"/>
      <c r="O145" s="32" t="n"/>
      <c r="P145" s="32" t="n"/>
    </row>
    <row r="146">
      <c r="A146" s="32" t="n"/>
      <c r="B146" s="32" t="n"/>
      <c r="C146" s="32" t="n"/>
      <c r="D146" s="32" t="n"/>
      <c r="E146" s="32" t="n"/>
      <c r="F146" s="32" t="n"/>
      <c r="G146" s="32" t="n"/>
      <c r="H146" s="55">
        <f>IF(G146="","",G146)</f>
        <v/>
      </c>
      <c r="I146" s="55">
        <f>IF(G146="","",EOMONTH(G146,2))</f>
        <v/>
      </c>
      <c r="J146" s="32">
        <f>IF(G146="","",IF(TODAY()&gt;I146,"Expired",IF(TODAY()&lt;H146,"Upcoming","SEP Active")))</f>
        <v/>
      </c>
      <c r="K146" s="32">
        <f>IF(I146="","",MAX(0,I146-TODAY()))</f>
        <v/>
      </c>
      <c r="L146" s="32" t="n"/>
      <c r="M146" s="32" t="n"/>
      <c r="N146" s="32" t="n"/>
      <c r="O146" s="32" t="n"/>
      <c r="P146" s="32" t="n"/>
    </row>
    <row r="147">
      <c r="A147" s="32" t="n"/>
      <c r="B147" s="32" t="n"/>
      <c r="C147" s="32" t="n"/>
      <c r="D147" s="32" t="n"/>
      <c r="E147" s="32" t="n"/>
      <c r="F147" s="32" t="n"/>
      <c r="G147" s="32" t="n"/>
      <c r="H147" s="55">
        <f>IF(G147="","",G147)</f>
        <v/>
      </c>
      <c r="I147" s="55">
        <f>IF(G147="","",EOMONTH(G147,2))</f>
        <v/>
      </c>
      <c r="J147" s="32">
        <f>IF(G147="","",IF(TODAY()&gt;I147,"Expired",IF(TODAY()&lt;H147,"Upcoming","SEP Active")))</f>
        <v/>
      </c>
      <c r="K147" s="32">
        <f>IF(I147="","",MAX(0,I147-TODAY()))</f>
        <v/>
      </c>
      <c r="L147" s="32" t="n"/>
      <c r="M147" s="32" t="n"/>
      <c r="N147" s="32" t="n"/>
      <c r="O147" s="32" t="n"/>
      <c r="P147" s="32" t="n"/>
    </row>
    <row r="148">
      <c r="A148" s="32" t="n"/>
      <c r="B148" s="32" t="n"/>
      <c r="C148" s="32" t="n"/>
      <c r="D148" s="32" t="n"/>
      <c r="E148" s="32" t="n"/>
      <c r="F148" s="32" t="n"/>
      <c r="G148" s="32" t="n"/>
      <c r="H148" s="55">
        <f>IF(G148="","",G148)</f>
        <v/>
      </c>
      <c r="I148" s="55">
        <f>IF(G148="","",EOMONTH(G148,2))</f>
        <v/>
      </c>
      <c r="J148" s="32">
        <f>IF(G148="","",IF(TODAY()&gt;I148,"Expired",IF(TODAY()&lt;H148,"Upcoming","SEP Active")))</f>
        <v/>
      </c>
      <c r="K148" s="32">
        <f>IF(I148="","",MAX(0,I148-TODAY()))</f>
        <v/>
      </c>
      <c r="L148" s="32" t="n"/>
      <c r="M148" s="32" t="n"/>
      <c r="N148" s="32" t="n"/>
      <c r="O148" s="32" t="n"/>
      <c r="P148" s="32" t="n"/>
    </row>
    <row r="149">
      <c r="A149" s="32" t="n"/>
      <c r="B149" s="32" t="n"/>
      <c r="C149" s="32" t="n"/>
      <c r="D149" s="32" t="n"/>
      <c r="E149" s="32" t="n"/>
      <c r="F149" s="32" t="n"/>
      <c r="G149" s="32" t="n"/>
      <c r="H149" s="55">
        <f>IF(G149="","",G149)</f>
        <v/>
      </c>
      <c r="I149" s="55">
        <f>IF(G149="","",EOMONTH(G149,2))</f>
        <v/>
      </c>
      <c r="J149" s="32">
        <f>IF(G149="","",IF(TODAY()&gt;I149,"Expired",IF(TODAY()&lt;H149,"Upcoming","SEP Active")))</f>
        <v/>
      </c>
      <c r="K149" s="32">
        <f>IF(I149="","",MAX(0,I149-TODAY()))</f>
        <v/>
      </c>
      <c r="L149" s="32" t="n"/>
      <c r="M149" s="32" t="n"/>
      <c r="N149" s="32" t="n"/>
      <c r="O149" s="32" t="n"/>
      <c r="P149" s="32" t="n"/>
    </row>
    <row r="150">
      <c r="A150" s="32" t="n"/>
      <c r="B150" s="32" t="n"/>
      <c r="C150" s="32" t="n"/>
      <c r="D150" s="32" t="n"/>
      <c r="E150" s="32" t="n"/>
      <c r="F150" s="32" t="n"/>
      <c r="G150" s="32" t="n"/>
      <c r="H150" s="55">
        <f>IF(G150="","",G150)</f>
        <v/>
      </c>
      <c r="I150" s="55">
        <f>IF(G150="","",EOMONTH(G150,2))</f>
        <v/>
      </c>
      <c r="J150" s="32">
        <f>IF(G150="","",IF(TODAY()&gt;I150,"Expired",IF(TODAY()&lt;H150,"Upcoming","SEP Active")))</f>
        <v/>
      </c>
      <c r="K150" s="32">
        <f>IF(I150="","",MAX(0,I150-TODAY()))</f>
        <v/>
      </c>
      <c r="L150" s="32" t="n"/>
      <c r="M150" s="32" t="n"/>
      <c r="N150" s="32" t="n"/>
      <c r="O150" s="32" t="n"/>
      <c r="P150" s="32" t="n"/>
    </row>
    <row r="151">
      <c r="A151" s="32" t="n"/>
      <c r="B151" s="32" t="n"/>
      <c r="C151" s="32" t="n"/>
      <c r="D151" s="32" t="n"/>
      <c r="E151" s="32" t="n"/>
      <c r="F151" s="32" t="n"/>
      <c r="G151" s="32" t="n"/>
      <c r="H151" s="55">
        <f>IF(G151="","",G151)</f>
        <v/>
      </c>
      <c r="I151" s="55">
        <f>IF(G151="","",EOMONTH(G151,2))</f>
        <v/>
      </c>
      <c r="J151" s="32">
        <f>IF(G151="","",IF(TODAY()&gt;I151,"Expired",IF(TODAY()&lt;H151,"Upcoming","SEP Active")))</f>
        <v/>
      </c>
      <c r="K151" s="32">
        <f>IF(I151="","",MAX(0,I151-TODAY()))</f>
        <v/>
      </c>
      <c r="L151" s="32" t="n"/>
      <c r="M151" s="32" t="n"/>
      <c r="N151" s="32" t="n"/>
      <c r="O151" s="32" t="n"/>
      <c r="P151" s="32" t="n"/>
    </row>
    <row r="152">
      <c r="A152" s="32" t="n"/>
      <c r="B152" s="32" t="n"/>
      <c r="C152" s="32" t="n"/>
      <c r="D152" s="32" t="n"/>
      <c r="E152" s="32" t="n"/>
      <c r="F152" s="32" t="n"/>
      <c r="G152" s="32" t="n"/>
      <c r="H152" s="55">
        <f>IF(G152="","",G152)</f>
        <v/>
      </c>
      <c r="I152" s="55">
        <f>IF(G152="","",EOMONTH(G152,2))</f>
        <v/>
      </c>
      <c r="J152" s="32">
        <f>IF(G152="","",IF(TODAY()&gt;I152,"Expired",IF(TODAY()&lt;H152,"Upcoming","SEP Active")))</f>
        <v/>
      </c>
      <c r="K152" s="32">
        <f>IF(I152="","",MAX(0,I152-TODAY()))</f>
        <v/>
      </c>
      <c r="L152" s="32" t="n"/>
      <c r="M152" s="32" t="n"/>
      <c r="N152" s="32" t="n"/>
      <c r="O152" s="32" t="n"/>
      <c r="P152" s="32" t="n"/>
    </row>
    <row r="153">
      <c r="A153" s="32" t="n"/>
      <c r="B153" s="32" t="n"/>
      <c r="C153" s="32" t="n"/>
      <c r="D153" s="32" t="n"/>
      <c r="E153" s="32" t="n"/>
      <c r="F153" s="32" t="n"/>
      <c r="G153" s="32" t="n"/>
      <c r="H153" s="55">
        <f>IF(G153="","",G153)</f>
        <v/>
      </c>
      <c r="I153" s="55">
        <f>IF(G153="","",EOMONTH(G153,2))</f>
        <v/>
      </c>
      <c r="J153" s="32">
        <f>IF(G153="","",IF(TODAY()&gt;I153,"Expired",IF(TODAY()&lt;H153,"Upcoming","SEP Active")))</f>
        <v/>
      </c>
      <c r="K153" s="32">
        <f>IF(I153="","",MAX(0,I153-TODAY()))</f>
        <v/>
      </c>
      <c r="L153" s="32" t="n"/>
      <c r="M153" s="32" t="n"/>
      <c r="N153" s="32" t="n"/>
      <c r="O153" s="32" t="n"/>
      <c r="P153" s="32" t="n"/>
    </row>
    <row r="154">
      <c r="A154" s="32" t="n"/>
      <c r="B154" s="32" t="n"/>
      <c r="C154" s="32" t="n"/>
      <c r="D154" s="32" t="n"/>
      <c r="E154" s="32" t="n"/>
      <c r="F154" s="32" t="n"/>
      <c r="G154" s="32" t="n"/>
      <c r="H154" s="55">
        <f>IF(G154="","",G154)</f>
        <v/>
      </c>
      <c r="I154" s="55">
        <f>IF(G154="","",EOMONTH(G154,2))</f>
        <v/>
      </c>
      <c r="J154" s="32">
        <f>IF(G154="","",IF(TODAY()&gt;I154,"Expired",IF(TODAY()&lt;H154,"Upcoming","SEP Active")))</f>
        <v/>
      </c>
      <c r="K154" s="32">
        <f>IF(I154="","",MAX(0,I154-TODAY()))</f>
        <v/>
      </c>
      <c r="L154" s="32" t="n"/>
      <c r="M154" s="32" t="n"/>
      <c r="N154" s="32" t="n"/>
      <c r="O154" s="32" t="n"/>
      <c r="P154" s="32" t="n"/>
    </row>
    <row r="155">
      <c r="A155" s="32" t="n"/>
      <c r="B155" s="32" t="n"/>
      <c r="C155" s="32" t="n"/>
      <c r="D155" s="32" t="n"/>
      <c r="E155" s="32" t="n"/>
      <c r="F155" s="32" t="n"/>
      <c r="G155" s="32" t="n"/>
      <c r="H155" s="55">
        <f>IF(G155="","",G155)</f>
        <v/>
      </c>
      <c r="I155" s="55">
        <f>IF(G155="","",EOMONTH(G155,2))</f>
        <v/>
      </c>
      <c r="J155" s="32">
        <f>IF(G155="","",IF(TODAY()&gt;I155,"Expired",IF(TODAY()&lt;H155,"Upcoming","SEP Active")))</f>
        <v/>
      </c>
      <c r="K155" s="32">
        <f>IF(I155="","",MAX(0,I155-TODAY()))</f>
        <v/>
      </c>
      <c r="L155" s="32" t="n"/>
      <c r="M155" s="32" t="n"/>
      <c r="N155" s="32" t="n"/>
      <c r="O155" s="32" t="n"/>
      <c r="P155" s="32" t="n"/>
    </row>
    <row r="156">
      <c r="A156" s="32" t="n"/>
      <c r="B156" s="32" t="n"/>
      <c r="C156" s="32" t="n"/>
      <c r="D156" s="32" t="n"/>
      <c r="E156" s="32" t="n"/>
      <c r="F156" s="32" t="n"/>
      <c r="G156" s="32" t="n"/>
      <c r="H156" s="55">
        <f>IF(G156="","",G156)</f>
        <v/>
      </c>
      <c r="I156" s="55">
        <f>IF(G156="","",EOMONTH(G156,2))</f>
        <v/>
      </c>
      <c r="J156" s="32">
        <f>IF(G156="","",IF(TODAY()&gt;I156,"Expired",IF(TODAY()&lt;H156,"Upcoming","SEP Active")))</f>
        <v/>
      </c>
      <c r="K156" s="32">
        <f>IF(I156="","",MAX(0,I156-TODAY()))</f>
        <v/>
      </c>
      <c r="L156" s="32" t="n"/>
      <c r="M156" s="32" t="n"/>
      <c r="N156" s="32" t="n"/>
      <c r="O156" s="32" t="n"/>
      <c r="P156" s="32" t="n"/>
    </row>
    <row r="157">
      <c r="A157" s="32" t="n"/>
      <c r="B157" s="32" t="n"/>
      <c r="C157" s="32" t="n"/>
      <c r="D157" s="32" t="n"/>
      <c r="E157" s="32" t="n"/>
      <c r="F157" s="32" t="n"/>
      <c r="G157" s="32" t="n"/>
      <c r="H157" s="55">
        <f>IF(G157="","",G157)</f>
        <v/>
      </c>
      <c r="I157" s="55">
        <f>IF(G157="","",EOMONTH(G157,2))</f>
        <v/>
      </c>
      <c r="J157" s="32">
        <f>IF(G157="","",IF(TODAY()&gt;I157,"Expired",IF(TODAY()&lt;H157,"Upcoming","SEP Active")))</f>
        <v/>
      </c>
      <c r="K157" s="32">
        <f>IF(I157="","",MAX(0,I157-TODAY()))</f>
        <v/>
      </c>
      <c r="L157" s="32" t="n"/>
      <c r="M157" s="32" t="n"/>
      <c r="N157" s="32" t="n"/>
      <c r="O157" s="32" t="n"/>
      <c r="P157" s="32" t="n"/>
    </row>
    <row r="158">
      <c r="A158" s="32" t="n"/>
      <c r="B158" s="32" t="n"/>
      <c r="C158" s="32" t="n"/>
      <c r="D158" s="32" t="n"/>
      <c r="E158" s="32" t="n"/>
      <c r="F158" s="32" t="n"/>
      <c r="G158" s="32" t="n"/>
      <c r="H158" s="55">
        <f>IF(G158="","",G158)</f>
        <v/>
      </c>
      <c r="I158" s="55">
        <f>IF(G158="","",EOMONTH(G158,2))</f>
        <v/>
      </c>
      <c r="J158" s="32">
        <f>IF(G158="","",IF(TODAY()&gt;I158,"Expired",IF(TODAY()&lt;H158,"Upcoming","SEP Active")))</f>
        <v/>
      </c>
      <c r="K158" s="32">
        <f>IF(I158="","",MAX(0,I158-TODAY()))</f>
        <v/>
      </c>
      <c r="L158" s="32" t="n"/>
      <c r="M158" s="32" t="n"/>
      <c r="N158" s="32" t="n"/>
      <c r="O158" s="32" t="n"/>
      <c r="P158" s="32" t="n"/>
    </row>
    <row r="159">
      <c r="A159" s="32" t="n"/>
      <c r="B159" s="32" t="n"/>
      <c r="C159" s="32" t="n"/>
      <c r="D159" s="32" t="n"/>
      <c r="E159" s="32" t="n"/>
      <c r="F159" s="32" t="n"/>
      <c r="G159" s="32" t="n"/>
      <c r="H159" s="55">
        <f>IF(G159="","",G159)</f>
        <v/>
      </c>
      <c r="I159" s="55">
        <f>IF(G159="","",EOMONTH(G159,2))</f>
        <v/>
      </c>
      <c r="J159" s="32">
        <f>IF(G159="","",IF(TODAY()&gt;I159,"Expired",IF(TODAY()&lt;H159,"Upcoming","SEP Active")))</f>
        <v/>
      </c>
      <c r="K159" s="32">
        <f>IF(I159="","",MAX(0,I159-TODAY()))</f>
        <v/>
      </c>
      <c r="L159" s="32" t="n"/>
      <c r="M159" s="32" t="n"/>
      <c r="N159" s="32" t="n"/>
      <c r="O159" s="32" t="n"/>
      <c r="P159" s="32" t="n"/>
    </row>
    <row r="160">
      <c r="A160" s="32" t="n"/>
      <c r="B160" s="32" t="n"/>
      <c r="C160" s="32" t="n"/>
      <c r="D160" s="32" t="n"/>
      <c r="E160" s="32" t="n"/>
      <c r="F160" s="32" t="n"/>
      <c r="G160" s="32" t="n"/>
      <c r="H160" s="55">
        <f>IF(G160="","",G160)</f>
        <v/>
      </c>
      <c r="I160" s="55">
        <f>IF(G160="","",EOMONTH(G160,2))</f>
        <v/>
      </c>
      <c r="J160" s="32">
        <f>IF(G160="","",IF(TODAY()&gt;I160,"Expired",IF(TODAY()&lt;H160,"Upcoming","SEP Active")))</f>
        <v/>
      </c>
      <c r="K160" s="32">
        <f>IF(I160="","",MAX(0,I160-TODAY()))</f>
        <v/>
      </c>
      <c r="L160" s="32" t="n"/>
      <c r="M160" s="32" t="n"/>
      <c r="N160" s="32" t="n"/>
      <c r="O160" s="32" t="n"/>
      <c r="P160" s="32" t="n"/>
    </row>
    <row r="161">
      <c r="A161" s="32" t="n"/>
      <c r="B161" s="32" t="n"/>
      <c r="C161" s="32" t="n"/>
      <c r="D161" s="32" t="n"/>
      <c r="E161" s="32" t="n"/>
      <c r="F161" s="32" t="n"/>
      <c r="G161" s="32" t="n"/>
      <c r="H161" s="55">
        <f>IF(G161="","",G161)</f>
        <v/>
      </c>
      <c r="I161" s="55">
        <f>IF(G161="","",EOMONTH(G161,2))</f>
        <v/>
      </c>
      <c r="J161" s="32">
        <f>IF(G161="","",IF(TODAY()&gt;I161,"Expired",IF(TODAY()&lt;H161,"Upcoming","SEP Active")))</f>
        <v/>
      </c>
      <c r="K161" s="32">
        <f>IF(I161="","",MAX(0,I161-TODAY()))</f>
        <v/>
      </c>
      <c r="L161" s="32" t="n"/>
      <c r="M161" s="32" t="n"/>
      <c r="N161" s="32" t="n"/>
      <c r="O161" s="32" t="n"/>
      <c r="P161" s="32" t="n"/>
    </row>
    <row r="162">
      <c r="A162" s="32" t="n"/>
      <c r="B162" s="32" t="n"/>
      <c r="C162" s="32" t="n"/>
      <c r="D162" s="32" t="n"/>
      <c r="E162" s="32" t="n"/>
      <c r="F162" s="32" t="n"/>
      <c r="G162" s="32" t="n"/>
      <c r="H162" s="55">
        <f>IF(G162="","",G162)</f>
        <v/>
      </c>
      <c r="I162" s="55">
        <f>IF(G162="","",EOMONTH(G162,2))</f>
        <v/>
      </c>
      <c r="J162" s="32">
        <f>IF(G162="","",IF(TODAY()&gt;I162,"Expired",IF(TODAY()&lt;H162,"Upcoming","SEP Active")))</f>
        <v/>
      </c>
      <c r="K162" s="32">
        <f>IF(I162="","",MAX(0,I162-TODAY()))</f>
        <v/>
      </c>
      <c r="L162" s="32" t="n"/>
      <c r="M162" s="32" t="n"/>
      <c r="N162" s="32" t="n"/>
      <c r="O162" s="32" t="n"/>
      <c r="P162" s="32" t="n"/>
    </row>
    <row r="163">
      <c r="A163" s="32" t="n"/>
      <c r="B163" s="32" t="n"/>
      <c r="C163" s="32" t="n"/>
      <c r="D163" s="32" t="n"/>
      <c r="E163" s="32" t="n"/>
      <c r="F163" s="32" t="n"/>
      <c r="G163" s="32" t="n"/>
      <c r="H163" s="55">
        <f>IF(G163="","",G163)</f>
        <v/>
      </c>
      <c r="I163" s="55">
        <f>IF(G163="","",EOMONTH(G163,2))</f>
        <v/>
      </c>
      <c r="J163" s="32">
        <f>IF(G163="","",IF(TODAY()&gt;I163,"Expired",IF(TODAY()&lt;H163,"Upcoming","SEP Active")))</f>
        <v/>
      </c>
      <c r="K163" s="32">
        <f>IF(I163="","",MAX(0,I163-TODAY()))</f>
        <v/>
      </c>
      <c r="L163" s="32" t="n"/>
      <c r="M163" s="32" t="n"/>
      <c r="N163" s="32" t="n"/>
      <c r="O163" s="32" t="n"/>
      <c r="P163" s="32" t="n"/>
    </row>
    <row r="164">
      <c r="A164" s="32" t="n"/>
      <c r="B164" s="32" t="n"/>
      <c r="C164" s="32" t="n"/>
      <c r="D164" s="32" t="n"/>
      <c r="E164" s="32" t="n"/>
      <c r="F164" s="32" t="n"/>
      <c r="G164" s="32" t="n"/>
      <c r="H164" s="55">
        <f>IF(G164="","",G164)</f>
        <v/>
      </c>
      <c r="I164" s="55">
        <f>IF(G164="","",EOMONTH(G164,2))</f>
        <v/>
      </c>
      <c r="J164" s="32">
        <f>IF(G164="","",IF(TODAY()&gt;I164,"Expired",IF(TODAY()&lt;H164,"Upcoming","SEP Active")))</f>
        <v/>
      </c>
      <c r="K164" s="32">
        <f>IF(I164="","",MAX(0,I164-TODAY()))</f>
        <v/>
      </c>
      <c r="L164" s="32" t="n"/>
      <c r="M164" s="32" t="n"/>
      <c r="N164" s="32" t="n"/>
      <c r="O164" s="32" t="n"/>
      <c r="P164" s="32" t="n"/>
    </row>
    <row r="165">
      <c r="A165" s="32" t="n"/>
      <c r="B165" s="32" t="n"/>
      <c r="C165" s="32" t="n"/>
      <c r="D165" s="32" t="n"/>
      <c r="E165" s="32" t="n"/>
      <c r="F165" s="32" t="n"/>
      <c r="G165" s="32" t="n"/>
      <c r="H165" s="55">
        <f>IF(G165="","",G165)</f>
        <v/>
      </c>
      <c r="I165" s="55">
        <f>IF(G165="","",EOMONTH(G165,2))</f>
        <v/>
      </c>
      <c r="J165" s="32">
        <f>IF(G165="","",IF(TODAY()&gt;I165,"Expired",IF(TODAY()&lt;H165,"Upcoming","SEP Active")))</f>
        <v/>
      </c>
      <c r="K165" s="32">
        <f>IF(I165="","",MAX(0,I165-TODAY()))</f>
        <v/>
      </c>
      <c r="L165" s="32" t="n"/>
      <c r="M165" s="32" t="n"/>
      <c r="N165" s="32" t="n"/>
      <c r="O165" s="32" t="n"/>
      <c r="P165" s="32" t="n"/>
    </row>
    <row r="166">
      <c r="A166" s="32" t="n"/>
      <c r="B166" s="32" t="n"/>
      <c r="C166" s="32" t="n"/>
      <c r="D166" s="32" t="n"/>
      <c r="E166" s="32" t="n"/>
      <c r="F166" s="32" t="n"/>
      <c r="G166" s="32" t="n"/>
      <c r="H166" s="55">
        <f>IF(G166="","",G166)</f>
        <v/>
      </c>
      <c r="I166" s="55">
        <f>IF(G166="","",EOMONTH(G166,2))</f>
        <v/>
      </c>
      <c r="J166" s="32">
        <f>IF(G166="","",IF(TODAY()&gt;I166,"Expired",IF(TODAY()&lt;H166,"Upcoming","SEP Active")))</f>
        <v/>
      </c>
      <c r="K166" s="32">
        <f>IF(I166="","",MAX(0,I166-TODAY()))</f>
        <v/>
      </c>
      <c r="L166" s="32" t="n"/>
      <c r="M166" s="32" t="n"/>
      <c r="N166" s="32" t="n"/>
      <c r="O166" s="32" t="n"/>
      <c r="P166" s="32" t="n"/>
    </row>
    <row r="167">
      <c r="A167" s="32" t="n"/>
      <c r="B167" s="32" t="n"/>
      <c r="C167" s="32" t="n"/>
      <c r="D167" s="32" t="n"/>
      <c r="E167" s="32" t="n"/>
      <c r="F167" s="32" t="n"/>
      <c r="G167" s="32" t="n"/>
      <c r="H167" s="55">
        <f>IF(G167="","",G167)</f>
        <v/>
      </c>
      <c r="I167" s="55">
        <f>IF(G167="","",EOMONTH(G167,2))</f>
        <v/>
      </c>
      <c r="J167" s="32">
        <f>IF(G167="","",IF(TODAY()&gt;I167,"Expired",IF(TODAY()&lt;H167,"Upcoming","SEP Active")))</f>
        <v/>
      </c>
      <c r="K167" s="32">
        <f>IF(I167="","",MAX(0,I167-TODAY()))</f>
        <v/>
      </c>
      <c r="L167" s="32" t="n"/>
      <c r="M167" s="32" t="n"/>
      <c r="N167" s="32" t="n"/>
      <c r="O167" s="32" t="n"/>
      <c r="P167" s="32" t="n"/>
    </row>
    <row r="168">
      <c r="A168" s="32" t="n"/>
      <c r="B168" s="32" t="n"/>
      <c r="C168" s="32" t="n"/>
      <c r="D168" s="32" t="n"/>
      <c r="E168" s="32" t="n"/>
      <c r="F168" s="32" t="n"/>
      <c r="G168" s="32" t="n"/>
      <c r="H168" s="55">
        <f>IF(G168="","",G168)</f>
        <v/>
      </c>
      <c r="I168" s="55">
        <f>IF(G168="","",EOMONTH(G168,2))</f>
        <v/>
      </c>
      <c r="J168" s="32">
        <f>IF(G168="","",IF(TODAY()&gt;I168,"Expired",IF(TODAY()&lt;H168,"Upcoming","SEP Active")))</f>
        <v/>
      </c>
      <c r="K168" s="32">
        <f>IF(I168="","",MAX(0,I168-TODAY()))</f>
        <v/>
      </c>
      <c r="L168" s="32" t="n"/>
      <c r="M168" s="32" t="n"/>
      <c r="N168" s="32" t="n"/>
      <c r="O168" s="32" t="n"/>
      <c r="P168" s="32" t="n"/>
    </row>
    <row r="169">
      <c r="A169" s="32" t="n"/>
      <c r="B169" s="32" t="n"/>
      <c r="C169" s="32" t="n"/>
      <c r="D169" s="32" t="n"/>
      <c r="E169" s="32" t="n"/>
      <c r="F169" s="32" t="n"/>
      <c r="G169" s="32" t="n"/>
      <c r="H169" s="55">
        <f>IF(G169="","",G169)</f>
        <v/>
      </c>
      <c r="I169" s="55">
        <f>IF(G169="","",EOMONTH(G169,2))</f>
        <v/>
      </c>
      <c r="J169" s="32">
        <f>IF(G169="","",IF(TODAY()&gt;I169,"Expired",IF(TODAY()&lt;H169,"Upcoming","SEP Active")))</f>
        <v/>
      </c>
      <c r="K169" s="32">
        <f>IF(I169="","",MAX(0,I169-TODAY()))</f>
        <v/>
      </c>
      <c r="L169" s="32" t="n"/>
      <c r="M169" s="32" t="n"/>
      <c r="N169" s="32" t="n"/>
      <c r="O169" s="32" t="n"/>
      <c r="P169" s="32" t="n"/>
    </row>
    <row r="170">
      <c r="A170" s="32" t="n"/>
      <c r="B170" s="32" t="n"/>
      <c r="C170" s="32" t="n"/>
      <c r="D170" s="32" t="n"/>
      <c r="E170" s="32" t="n"/>
      <c r="F170" s="32" t="n"/>
      <c r="G170" s="32" t="n"/>
      <c r="H170" s="55">
        <f>IF(G170="","",G170)</f>
        <v/>
      </c>
      <c r="I170" s="55">
        <f>IF(G170="","",EOMONTH(G170,2))</f>
        <v/>
      </c>
      <c r="J170" s="32">
        <f>IF(G170="","",IF(TODAY()&gt;I170,"Expired",IF(TODAY()&lt;H170,"Upcoming","SEP Active")))</f>
        <v/>
      </c>
      <c r="K170" s="32">
        <f>IF(I170="","",MAX(0,I170-TODAY()))</f>
        <v/>
      </c>
      <c r="L170" s="32" t="n"/>
      <c r="M170" s="32" t="n"/>
      <c r="N170" s="32" t="n"/>
      <c r="O170" s="32" t="n"/>
      <c r="P170" s="32" t="n"/>
    </row>
    <row r="171">
      <c r="A171" s="32" t="n"/>
      <c r="B171" s="32" t="n"/>
      <c r="C171" s="32" t="n"/>
      <c r="D171" s="32" t="n"/>
      <c r="E171" s="32" t="n"/>
      <c r="F171" s="32" t="n"/>
      <c r="G171" s="32" t="n"/>
      <c r="H171" s="55">
        <f>IF(G171="","",G171)</f>
        <v/>
      </c>
      <c r="I171" s="55">
        <f>IF(G171="","",EOMONTH(G171,2))</f>
        <v/>
      </c>
      <c r="J171" s="32">
        <f>IF(G171="","",IF(TODAY()&gt;I171,"Expired",IF(TODAY()&lt;H171,"Upcoming","SEP Active")))</f>
        <v/>
      </c>
      <c r="K171" s="32">
        <f>IF(I171="","",MAX(0,I171-TODAY()))</f>
        <v/>
      </c>
      <c r="L171" s="32" t="n"/>
      <c r="M171" s="32" t="n"/>
      <c r="N171" s="32" t="n"/>
      <c r="O171" s="32" t="n"/>
      <c r="P171" s="32" t="n"/>
    </row>
    <row r="172">
      <c r="A172" s="32" t="n"/>
      <c r="B172" s="32" t="n"/>
      <c r="C172" s="32" t="n"/>
      <c r="D172" s="32" t="n"/>
      <c r="E172" s="32" t="n"/>
      <c r="F172" s="32" t="n"/>
      <c r="G172" s="32" t="n"/>
      <c r="H172" s="55">
        <f>IF(G172="","",G172)</f>
        <v/>
      </c>
      <c r="I172" s="55">
        <f>IF(G172="","",EOMONTH(G172,2))</f>
        <v/>
      </c>
      <c r="J172" s="32">
        <f>IF(G172="","",IF(TODAY()&gt;I172,"Expired",IF(TODAY()&lt;H172,"Upcoming","SEP Active")))</f>
        <v/>
      </c>
      <c r="K172" s="32">
        <f>IF(I172="","",MAX(0,I172-TODAY()))</f>
        <v/>
      </c>
      <c r="L172" s="32" t="n"/>
      <c r="M172" s="32" t="n"/>
      <c r="N172" s="32" t="n"/>
      <c r="O172" s="32" t="n"/>
      <c r="P172" s="32" t="n"/>
    </row>
    <row r="173">
      <c r="A173" s="32" t="n"/>
      <c r="B173" s="32" t="n"/>
      <c r="C173" s="32" t="n"/>
      <c r="D173" s="32" t="n"/>
      <c r="E173" s="32" t="n"/>
      <c r="F173" s="32" t="n"/>
      <c r="G173" s="32" t="n"/>
      <c r="H173" s="55">
        <f>IF(G173="","",G173)</f>
        <v/>
      </c>
      <c r="I173" s="55">
        <f>IF(G173="","",EOMONTH(G173,2))</f>
        <v/>
      </c>
      <c r="J173" s="32">
        <f>IF(G173="","",IF(TODAY()&gt;I173,"Expired",IF(TODAY()&lt;H173,"Upcoming","SEP Active")))</f>
        <v/>
      </c>
      <c r="K173" s="32">
        <f>IF(I173="","",MAX(0,I173-TODAY()))</f>
        <v/>
      </c>
      <c r="L173" s="32" t="n"/>
      <c r="M173" s="32" t="n"/>
      <c r="N173" s="32" t="n"/>
      <c r="O173" s="32" t="n"/>
      <c r="P173" s="32" t="n"/>
    </row>
    <row r="174">
      <c r="A174" s="32" t="n"/>
      <c r="B174" s="32" t="n"/>
      <c r="C174" s="32" t="n"/>
      <c r="D174" s="32" t="n"/>
      <c r="E174" s="32" t="n"/>
      <c r="F174" s="32" t="n"/>
      <c r="G174" s="32" t="n"/>
      <c r="H174" s="55">
        <f>IF(G174="","",G174)</f>
        <v/>
      </c>
      <c r="I174" s="55">
        <f>IF(G174="","",EOMONTH(G174,2))</f>
        <v/>
      </c>
      <c r="J174" s="32">
        <f>IF(G174="","",IF(TODAY()&gt;I174,"Expired",IF(TODAY()&lt;H174,"Upcoming","SEP Active")))</f>
        <v/>
      </c>
      <c r="K174" s="32">
        <f>IF(I174="","",MAX(0,I174-TODAY()))</f>
        <v/>
      </c>
      <c r="L174" s="32" t="n"/>
      <c r="M174" s="32" t="n"/>
      <c r="N174" s="32" t="n"/>
      <c r="O174" s="32" t="n"/>
      <c r="P174" s="32" t="n"/>
    </row>
    <row r="175">
      <c r="A175" s="32" t="n"/>
      <c r="B175" s="32" t="n"/>
      <c r="C175" s="32" t="n"/>
      <c r="D175" s="32" t="n"/>
      <c r="E175" s="32" t="n"/>
      <c r="F175" s="32" t="n"/>
      <c r="G175" s="32" t="n"/>
      <c r="H175" s="55">
        <f>IF(G175="","",G175)</f>
        <v/>
      </c>
      <c r="I175" s="55">
        <f>IF(G175="","",EOMONTH(G175,2))</f>
        <v/>
      </c>
      <c r="J175" s="32">
        <f>IF(G175="","",IF(TODAY()&gt;I175,"Expired",IF(TODAY()&lt;H175,"Upcoming","SEP Active")))</f>
        <v/>
      </c>
      <c r="K175" s="32">
        <f>IF(I175="","",MAX(0,I175-TODAY()))</f>
        <v/>
      </c>
      <c r="L175" s="32" t="n"/>
      <c r="M175" s="32" t="n"/>
      <c r="N175" s="32" t="n"/>
      <c r="O175" s="32" t="n"/>
      <c r="P175" s="32" t="n"/>
    </row>
    <row r="176">
      <c r="A176" s="32" t="n"/>
      <c r="B176" s="32" t="n"/>
      <c r="C176" s="32" t="n"/>
      <c r="D176" s="32" t="n"/>
      <c r="E176" s="32" t="n"/>
      <c r="F176" s="32" t="n"/>
      <c r="G176" s="32" t="n"/>
      <c r="H176" s="55">
        <f>IF(G176="","",G176)</f>
        <v/>
      </c>
      <c r="I176" s="55">
        <f>IF(G176="","",EOMONTH(G176,2))</f>
        <v/>
      </c>
      <c r="J176" s="32">
        <f>IF(G176="","",IF(TODAY()&gt;I176,"Expired",IF(TODAY()&lt;H176,"Upcoming","SEP Active")))</f>
        <v/>
      </c>
      <c r="K176" s="32">
        <f>IF(I176="","",MAX(0,I176-TODAY()))</f>
        <v/>
      </c>
      <c r="L176" s="32" t="n"/>
      <c r="M176" s="32" t="n"/>
      <c r="N176" s="32" t="n"/>
      <c r="O176" s="32" t="n"/>
      <c r="P176" s="32" t="n"/>
    </row>
    <row r="177">
      <c r="A177" s="32" t="n"/>
      <c r="B177" s="32" t="n"/>
      <c r="C177" s="32" t="n"/>
      <c r="D177" s="32" t="n"/>
      <c r="E177" s="32" t="n"/>
      <c r="F177" s="32" t="n"/>
      <c r="G177" s="32" t="n"/>
      <c r="H177" s="55">
        <f>IF(G177="","",G177)</f>
        <v/>
      </c>
      <c r="I177" s="55">
        <f>IF(G177="","",EOMONTH(G177,2))</f>
        <v/>
      </c>
      <c r="J177" s="32">
        <f>IF(G177="","",IF(TODAY()&gt;I177,"Expired",IF(TODAY()&lt;H177,"Upcoming","SEP Active")))</f>
        <v/>
      </c>
      <c r="K177" s="32">
        <f>IF(I177="","",MAX(0,I177-TODAY()))</f>
        <v/>
      </c>
      <c r="L177" s="32" t="n"/>
      <c r="M177" s="32" t="n"/>
      <c r="N177" s="32" t="n"/>
      <c r="O177" s="32" t="n"/>
      <c r="P177" s="32" t="n"/>
    </row>
    <row r="178">
      <c r="A178" s="32" t="n"/>
      <c r="B178" s="32" t="n"/>
      <c r="C178" s="32" t="n"/>
      <c r="D178" s="32" t="n"/>
      <c r="E178" s="32" t="n"/>
      <c r="F178" s="32" t="n"/>
      <c r="G178" s="32" t="n"/>
      <c r="H178" s="55">
        <f>IF(G178="","",G178)</f>
        <v/>
      </c>
      <c r="I178" s="55">
        <f>IF(G178="","",EOMONTH(G178,2))</f>
        <v/>
      </c>
      <c r="J178" s="32">
        <f>IF(G178="","",IF(TODAY()&gt;I178,"Expired",IF(TODAY()&lt;H178,"Upcoming","SEP Active")))</f>
        <v/>
      </c>
      <c r="K178" s="32">
        <f>IF(I178="","",MAX(0,I178-TODAY()))</f>
        <v/>
      </c>
      <c r="L178" s="32" t="n"/>
      <c r="M178" s="32" t="n"/>
      <c r="N178" s="32" t="n"/>
      <c r="O178" s="32" t="n"/>
      <c r="P178" s="32" t="n"/>
    </row>
    <row r="179">
      <c r="A179" s="32" t="n"/>
      <c r="B179" s="32" t="n"/>
      <c r="C179" s="32" t="n"/>
      <c r="D179" s="32" t="n"/>
      <c r="E179" s="32" t="n"/>
      <c r="F179" s="32" t="n"/>
      <c r="G179" s="32" t="n"/>
      <c r="H179" s="55">
        <f>IF(G179="","",G179)</f>
        <v/>
      </c>
      <c r="I179" s="55">
        <f>IF(G179="","",EOMONTH(G179,2))</f>
        <v/>
      </c>
      <c r="J179" s="32">
        <f>IF(G179="","",IF(TODAY()&gt;I179,"Expired",IF(TODAY()&lt;H179,"Upcoming","SEP Active")))</f>
        <v/>
      </c>
      <c r="K179" s="32">
        <f>IF(I179="","",MAX(0,I179-TODAY()))</f>
        <v/>
      </c>
      <c r="L179" s="32" t="n"/>
      <c r="M179" s="32" t="n"/>
      <c r="N179" s="32" t="n"/>
      <c r="O179" s="32" t="n"/>
      <c r="P179" s="32" t="n"/>
    </row>
    <row r="180">
      <c r="A180" s="32" t="n"/>
      <c r="B180" s="32" t="n"/>
      <c r="C180" s="32" t="n"/>
      <c r="D180" s="32" t="n"/>
      <c r="E180" s="32" t="n"/>
      <c r="F180" s="32" t="n"/>
      <c r="G180" s="32" t="n"/>
      <c r="H180" s="55">
        <f>IF(G180="","",G180)</f>
        <v/>
      </c>
      <c r="I180" s="55">
        <f>IF(G180="","",EOMONTH(G180,2))</f>
        <v/>
      </c>
      <c r="J180" s="32">
        <f>IF(G180="","",IF(TODAY()&gt;I180,"Expired",IF(TODAY()&lt;H180,"Upcoming","SEP Active")))</f>
        <v/>
      </c>
      <c r="K180" s="32">
        <f>IF(I180="","",MAX(0,I180-TODAY()))</f>
        <v/>
      </c>
      <c r="L180" s="32" t="n"/>
      <c r="M180" s="32" t="n"/>
      <c r="N180" s="32" t="n"/>
      <c r="O180" s="32" t="n"/>
      <c r="P180" s="32" t="n"/>
    </row>
    <row r="181">
      <c r="A181" s="32" t="n"/>
      <c r="B181" s="32" t="n"/>
      <c r="C181" s="32" t="n"/>
      <c r="D181" s="32" t="n"/>
      <c r="E181" s="32" t="n"/>
      <c r="F181" s="32" t="n"/>
      <c r="G181" s="32" t="n"/>
      <c r="H181" s="55">
        <f>IF(G181="","",G181)</f>
        <v/>
      </c>
      <c r="I181" s="55">
        <f>IF(G181="","",EOMONTH(G181,2))</f>
        <v/>
      </c>
      <c r="J181" s="32">
        <f>IF(G181="","",IF(TODAY()&gt;I181,"Expired",IF(TODAY()&lt;H181,"Upcoming","SEP Active")))</f>
        <v/>
      </c>
      <c r="K181" s="32">
        <f>IF(I181="","",MAX(0,I181-TODAY()))</f>
        <v/>
      </c>
      <c r="L181" s="32" t="n"/>
      <c r="M181" s="32" t="n"/>
      <c r="N181" s="32" t="n"/>
      <c r="O181" s="32" t="n"/>
      <c r="P181" s="32" t="n"/>
    </row>
    <row r="182">
      <c r="A182" s="32" t="n"/>
      <c r="B182" s="32" t="n"/>
      <c r="C182" s="32" t="n"/>
      <c r="D182" s="32" t="n"/>
      <c r="E182" s="32" t="n"/>
      <c r="F182" s="32" t="n"/>
      <c r="G182" s="32" t="n"/>
      <c r="H182" s="55">
        <f>IF(G182="","",G182)</f>
        <v/>
      </c>
      <c r="I182" s="55">
        <f>IF(G182="","",EOMONTH(G182,2))</f>
        <v/>
      </c>
      <c r="J182" s="32">
        <f>IF(G182="","",IF(TODAY()&gt;I182,"Expired",IF(TODAY()&lt;H182,"Upcoming","SEP Active")))</f>
        <v/>
      </c>
      <c r="K182" s="32">
        <f>IF(I182="","",MAX(0,I182-TODAY()))</f>
        <v/>
      </c>
      <c r="L182" s="32" t="n"/>
      <c r="M182" s="32" t="n"/>
      <c r="N182" s="32" t="n"/>
      <c r="O182" s="32" t="n"/>
      <c r="P182" s="32" t="n"/>
    </row>
    <row r="183">
      <c r="A183" s="32" t="n"/>
      <c r="B183" s="32" t="n"/>
      <c r="C183" s="32" t="n"/>
      <c r="D183" s="32" t="n"/>
      <c r="E183" s="32" t="n"/>
      <c r="F183" s="32" t="n"/>
      <c r="G183" s="32" t="n"/>
      <c r="H183" s="55">
        <f>IF(G183="","",G183)</f>
        <v/>
      </c>
      <c r="I183" s="55">
        <f>IF(G183="","",EOMONTH(G183,2))</f>
        <v/>
      </c>
      <c r="J183" s="32">
        <f>IF(G183="","",IF(TODAY()&gt;I183,"Expired",IF(TODAY()&lt;H183,"Upcoming","SEP Active")))</f>
        <v/>
      </c>
      <c r="K183" s="32">
        <f>IF(I183="","",MAX(0,I183-TODAY()))</f>
        <v/>
      </c>
      <c r="L183" s="32" t="n"/>
      <c r="M183" s="32" t="n"/>
      <c r="N183" s="32" t="n"/>
      <c r="O183" s="32" t="n"/>
      <c r="P183" s="32" t="n"/>
    </row>
    <row r="184">
      <c r="A184" s="32" t="n"/>
      <c r="B184" s="32" t="n"/>
      <c r="C184" s="32" t="n"/>
      <c r="D184" s="32" t="n"/>
      <c r="E184" s="32" t="n"/>
      <c r="F184" s="32" t="n"/>
      <c r="G184" s="32" t="n"/>
      <c r="H184" s="55">
        <f>IF(G184="","",G184)</f>
        <v/>
      </c>
      <c r="I184" s="55">
        <f>IF(G184="","",EOMONTH(G184,2))</f>
        <v/>
      </c>
      <c r="J184" s="32">
        <f>IF(G184="","",IF(TODAY()&gt;I184,"Expired",IF(TODAY()&lt;H184,"Upcoming","SEP Active")))</f>
        <v/>
      </c>
      <c r="K184" s="32">
        <f>IF(I184="","",MAX(0,I184-TODAY()))</f>
        <v/>
      </c>
      <c r="L184" s="32" t="n"/>
      <c r="M184" s="32" t="n"/>
      <c r="N184" s="32" t="n"/>
      <c r="O184" s="32" t="n"/>
      <c r="P184" s="32" t="n"/>
    </row>
    <row r="185">
      <c r="A185" s="32" t="n"/>
      <c r="B185" s="32" t="n"/>
      <c r="C185" s="32" t="n"/>
      <c r="D185" s="32" t="n"/>
      <c r="E185" s="32" t="n"/>
      <c r="F185" s="32" t="n"/>
      <c r="G185" s="32" t="n"/>
      <c r="H185" s="55">
        <f>IF(G185="","",G185)</f>
        <v/>
      </c>
      <c r="I185" s="55">
        <f>IF(G185="","",EOMONTH(G185,2))</f>
        <v/>
      </c>
      <c r="J185" s="32">
        <f>IF(G185="","",IF(TODAY()&gt;I185,"Expired",IF(TODAY()&lt;H185,"Upcoming","SEP Active")))</f>
        <v/>
      </c>
      <c r="K185" s="32">
        <f>IF(I185="","",MAX(0,I185-TODAY()))</f>
        <v/>
      </c>
      <c r="L185" s="32" t="n"/>
      <c r="M185" s="32" t="n"/>
      <c r="N185" s="32" t="n"/>
      <c r="O185" s="32" t="n"/>
      <c r="P185" s="32" t="n"/>
    </row>
    <row r="186">
      <c r="A186" s="32" t="n"/>
      <c r="B186" s="32" t="n"/>
      <c r="C186" s="32" t="n"/>
      <c r="D186" s="32" t="n"/>
      <c r="E186" s="32" t="n"/>
      <c r="F186" s="32" t="n"/>
      <c r="G186" s="32" t="n"/>
      <c r="H186" s="55">
        <f>IF(G186="","",G186)</f>
        <v/>
      </c>
      <c r="I186" s="55">
        <f>IF(G186="","",EOMONTH(G186,2))</f>
        <v/>
      </c>
      <c r="J186" s="32">
        <f>IF(G186="","",IF(TODAY()&gt;I186,"Expired",IF(TODAY()&lt;H186,"Upcoming","SEP Active")))</f>
        <v/>
      </c>
      <c r="K186" s="32">
        <f>IF(I186="","",MAX(0,I186-TODAY()))</f>
        <v/>
      </c>
      <c r="L186" s="32" t="n"/>
      <c r="M186" s="32" t="n"/>
      <c r="N186" s="32" t="n"/>
      <c r="O186" s="32" t="n"/>
      <c r="P186" s="32" t="n"/>
    </row>
    <row r="187">
      <c r="A187" s="32" t="n"/>
      <c r="B187" s="32" t="n"/>
      <c r="C187" s="32" t="n"/>
      <c r="D187" s="32" t="n"/>
      <c r="E187" s="32" t="n"/>
      <c r="F187" s="32" t="n"/>
      <c r="G187" s="32" t="n"/>
      <c r="H187" s="55">
        <f>IF(G187="","",G187)</f>
        <v/>
      </c>
      <c r="I187" s="55">
        <f>IF(G187="","",EOMONTH(G187,2))</f>
        <v/>
      </c>
      <c r="J187" s="32">
        <f>IF(G187="","",IF(TODAY()&gt;I187,"Expired",IF(TODAY()&lt;H187,"Upcoming","SEP Active")))</f>
        <v/>
      </c>
      <c r="K187" s="32">
        <f>IF(I187="","",MAX(0,I187-TODAY()))</f>
        <v/>
      </c>
      <c r="L187" s="32" t="n"/>
      <c r="M187" s="32" t="n"/>
      <c r="N187" s="32" t="n"/>
      <c r="O187" s="32" t="n"/>
      <c r="P187" s="32" t="n"/>
    </row>
    <row r="188">
      <c r="A188" s="32" t="n"/>
      <c r="B188" s="32" t="n"/>
      <c r="C188" s="32" t="n"/>
      <c r="D188" s="32" t="n"/>
      <c r="E188" s="32" t="n"/>
      <c r="F188" s="32" t="n"/>
      <c r="G188" s="32" t="n"/>
      <c r="H188" s="55">
        <f>IF(G188="","",G188)</f>
        <v/>
      </c>
      <c r="I188" s="55">
        <f>IF(G188="","",EOMONTH(G188,2))</f>
        <v/>
      </c>
      <c r="J188" s="32">
        <f>IF(G188="","",IF(TODAY()&gt;I188,"Expired",IF(TODAY()&lt;H188,"Upcoming","SEP Active")))</f>
        <v/>
      </c>
      <c r="K188" s="32">
        <f>IF(I188="","",MAX(0,I188-TODAY()))</f>
        <v/>
      </c>
      <c r="L188" s="32" t="n"/>
      <c r="M188" s="32" t="n"/>
      <c r="N188" s="32" t="n"/>
      <c r="O188" s="32" t="n"/>
      <c r="P188" s="32" t="n"/>
    </row>
    <row r="189">
      <c r="A189" s="32" t="n"/>
      <c r="B189" s="32" t="n"/>
      <c r="C189" s="32" t="n"/>
      <c r="D189" s="32" t="n"/>
      <c r="E189" s="32" t="n"/>
      <c r="F189" s="32" t="n"/>
      <c r="G189" s="32" t="n"/>
      <c r="H189" s="55">
        <f>IF(G189="","",G189)</f>
        <v/>
      </c>
      <c r="I189" s="55">
        <f>IF(G189="","",EOMONTH(G189,2))</f>
        <v/>
      </c>
      <c r="J189" s="32">
        <f>IF(G189="","",IF(TODAY()&gt;I189,"Expired",IF(TODAY()&lt;H189,"Upcoming","SEP Active")))</f>
        <v/>
      </c>
      <c r="K189" s="32">
        <f>IF(I189="","",MAX(0,I189-TODAY()))</f>
        <v/>
      </c>
      <c r="L189" s="32" t="n"/>
      <c r="M189" s="32" t="n"/>
      <c r="N189" s="32" t="n"/>
      <c r="O189" s="32" t="n"/>
      <c r="P189" s="32" t="n"/>
    </row>
    <row r="190">
      <c r="A190" s="32" t="n"/>
      <c r="B190" s="32" t="n"/>
      <c r="C190" s="32" t="n"/>
      <c r="D190" s="32" t="n"/>
      <c r="E190" s="32" t="n"/>
      <c r="F190" s="32" t="n"/>
      <c r="G190" s="32" t="n"/>
      <c r="H190" s="55">
        <f>IF(G190="","",G190)</f>
        <v/>
      </c>
      <c r="I190" s="55">
        <f>IF(G190="","",EOMONTH(G190,2))</f>
        <v/>
      </c>
      <c r="J190" s="32">
        <f>IF(G190="","",IF(TODAY()&gt;I190,"Expired",IF(TODAY()&lt;H190,"Upcoming","SEP Active")))</f>
        <v/>
      </c>
      <c r="K190" s="32">
        <f>IF(I190="","",MAX(0,I190-TODAY()))</f>
        <v/>
      </c>
      <c r="L190" s="32" t="n"/>
      <c r="M190" s="32" t="n"/>
      <c r="N190" s="32" t="n"/>
      <c r="O190" s="32" t="n"/>
      <c r="P190" s="32" t="n"/>
    </row>
    <row r="191">
      <c r="A191" s="32" t="n"/>
      <c r="B191" s="32" t="n"/>
      <c r="C191" s="32" t="n"/>
      <c r="D191" s="32" t="n"/>
      <c r="E191" s="32" t="n"/>
      <c r="F191" s="32" t="n"/>
      <c r="G191" s="32" t="n"/>
      <c r="H191" s="55">
        <f>IF(G191="","",G191)</f>
        <v/>
      </c>
      <c r="I191" s="55">
        <f>IF(G191="","",EOMONTH(G191,2))</f>
        <v/>
      </c>
      <c r="J191" s="32">
        <f>IF(G191="","",IF(TODAY()&gt;I191,"Expired",IF(TODAY()&lt;H191,"Upcoming","SEP Active")))</f>
        <v/>
      </c>
      <c r="K191" s="32">
        <f>IF(I191="","",MAX(0,I191-TODAY()))</f>
        <v/>
      </c>
      <c r="L191" s="32" t="n"/>
      <c r="M191" s="32" t="n"/>
      <c r="N191" s="32" t="n"/>
      <c r="O191" s="32" t="n"/>
      <c r="P191" s="32" t="n"/>
    </row>
    <row r="192">
      <c r="A192" s="32" t="n"/>
      <c r="B192" s="32" t="n"/>
      <c r="C192" s="32" t="n"/>
      <c r="D192" s="32" t="n"/>
      <c r="E192" s="32" t="n"/>
      <c r="F192" s="32" t="n"/>
      <c r="G192" s="32" t="n"/>
      <c r="H192" s="55">
        <f>IF(G192="","",G192)</f>
        <v/>
      </c>
      <c r="I192" s="55">
        <f>IF(G192="","",EOMONTH(G192,2))</f>
        <v/>
      </c>
      <c r="J192" s="32">
        <f>IF(G192="","",IF(TODAY()&gt;I192,"Expired",IF(TODAY()&lt;H192,"Upcoming","SEP Active")))</f>
        <v/>
      </c>
      <c r="K192" s="32">
        <f>IF(I192="","",MAX(0,I192-TODAY()))</f>
        <v/>
      </c>
      <c r="L192" s="32" t="n"/>
      <c r="M192" s="32" t="n"/>
      <c r="N192" s="32" t="n"/>
      <c r="O192" s="32" t="n"/>
      <c r="P192" s="32" t="n"/>
    </row>
    <row r="193">
      <c r="A193" s="32" t="n"/>
      <c r="B193" s="32" t="n"/>
      <c r="C193" s="32" t="n"/>
      <c r="D193" s="32" t="n"/>
      <c r="E193" s="32" t="n"/>
      <c r="F193" s="32" t="n"/>
      <c r="G193" s="32" t="n"/>
      <c r="H193" s="55">
        <f>IF(G193="","",G193)</f>
        <v/>
      </c>
      <c r="I193" s="55">
        <f>IF(G193="","",EOMONTH(G193,2))</f>
        <v/>
      </c>
      <c r="J193" s="32">
        <f>IF(G193="","",IF(TODAY()&gt;I193,"Expired",IF(TODAY()&lt;H193,"Upcoming","SEP Active")))</f>
        <v/>
      </c>
      <c r="K193" s="32">
        <f>IF(I193="","",MAX(0,I193-TODAY()))</f>
        <v/>
      </c>
      <c r="L193" s="32" t="n"/>
      <c r="M193" s="32" t="n"/>
      <c r="N193" s="32" t="n"/>
      <c r="O193" s="32" t="n"/>
      <c r="P193" s="32" t="n"/>
    </row>
    <row r="194">
      <c r="A194" s="32" t="n"/>
      <c r="B194" s="32" t="n"/>
      <c r="C194" s="32" t="n"/>
      <c r="D194" s="32" t="n"/>
      <c r="E194" s="32" t="n"/>
      <c r="F194" s="32" t="n"/>
      <c r="G194" s="32" t="n"/>
      <c r="H194" s="55">
        <f>IF(G194="","",G194)</f>
        <v/>
      </c>
      <c r="I194" s="55">
        <f>IF(G194="","",EOMONTH(G194,2))</f>
        <v/>
      </c>
      <c r="J194" s="32">
        <f>IF(G194="","",IF(TODAY()&gt;I194,"Expired",IF(TODAY()&lt;H194,"Upcoming","SEP Active")))</f>
        <v/>
      </c>
      <c r="K194" s="32">
        <f>IF(I194="","",MAX(0,I194-TODAY()))</f>
        <v/>
      </c>
      <c r="L194" s="32" t="n"/>
      <c r="M194" s="32" t="n"/>
      <c r="N194" s="32" t="n"/>
      <c r="O194" s="32" t="n"/>
      <c r="P194" s="32" t="n"/>
    </row>
    <row r="195">
      <c r="A195" s="32" t="n"/>
      <c r="B195" s="32" t="n"/>
      <c r="C195" s="32" t="n"/>
      <c r="D195" s="32" t="n"/>
      <c r="E195" s="32" t="n"/>
      <c r="F195" s="32" t="n"/>
      <c r="G195" s="32" t="n"/>
      <c r="H195" s="55">
        <f>IF(G195="","",G195)</f>
        <v/>
      </c>
      <c r="I195" s="55">
        <f>IF(G195="","",EOMONTH(G195,2))</f>
        <v/>
      </c>
      <c r="J195" s="32">
        <f>IF(G195="","",IF(TODAY()&gt;I195,"Expired",IF(TODAY()&lt;H195,"Upcoming","SEP Active")))</f>
        <v/>
      </c>
      <c r="K195" s="32">
        <f>IF(I195="","",MAX(0,I195-TODAY()))</f>
        <v/>
      </c>
      <c r="L195" s="32" t="n"/>
      <c r="M195" s="32" t="n"/>
      <c r="N195" s="32" t="n"/>
      <c r="O195" s="32" t="n"/>
      <c r="P195" s="32" t="n"/>
    </row>
    <row r="196">
      <c r="A196" s="32" t="n"/>
      <c r="B196" s="32" t="n"/>
      <c r="C196" s="32" t="n"/>
      <c r="D196" s="32" t="n"/>
      <c r="E196" s="32" t="n"/>
      <c r="F196" s="32" t="n"/>
      <c r="G196" s="32" t="n"/>
      <c r="H196" s="55">
        <f>IF(G196="","",G196)</f>
        <v/>
      </c>
      <c r="I196" s="55">
        <f>IF(G196="","",EOMONTH(G196,2))</f>
        <v/>
      </c>
      <c r="J196" s="32">
        <f>IF(G196="","",IF(TODAY()&gt;I196,"Expired",IF(TODAY()&lt;H196,"Upcoming","SEP Active")))</f>
        <v/>
      </c>
      <c r="K196" s="32">
        <f>IF(I196="","",MAX(0,I196-TODAY()))</f>
        <v/>
      </c>
      <c r="L196" s="32" t="n"/>
      <c r="M196" s="32" t="n"/>
      <c r="N196" s="32" t="n"/>
      <c r="O196" s="32" t="n"/>
      <c r="P196" s="32" t="n"/>
    </row>
    <row r="197">
      <c r="A197" s="32" t="n"/>
      <c r="B197" s="32" t="n"/>
      <c r="C197" s="32" t="n"/>
      <c r="D197" s="32" t="n"/>
      <c r="E197" s="32" t="n"/>
      <c r="F197" s="32" t="n"/>
      <c r="G197" s="32" t="n"/>
      <c r="H197" s="55">
        <f>IF(G197="","",G197)</f>
        <v/>
      </c>
      <c r="I197" s="55">
        <f>IF(G197="","",EOMONTH(G197,2))</f>
        <v/>
      </c>
      <c r="J197" s="32">
        <f>IF(G197="","",IF(TODAY()&gt;I197,"Expired",IF(TODAY()&lt;H197,"Upcoming","SEP Active")))</f>
        <v/>
      </c>
      <c r="K197" s="32">
        <f>IF(I197="","",MAX(0,I197-TODAY()))</f>
        <v/>
      </c>
      <c r="L197" s="32" t="n"/>
      <c r="M197" s="32" t="n"/>
      <c r="N197" s="32" t="n"/>
      <c r="O197" s="32" t="n"/>
      <c r="P197" s="32" t="n"/>
    </row>
    <row r="198">
      <c r="A198" s="32" t="n"/>
      <c r="B198" s="32" t="n"/>
      <c r="C198" s="32" t="n"/>
      <c r="D198" s="32" t="n"/>
      <c r="E198" s="32" t="n"/>
      <c r="F198" s="32" t="n"/>
      <c r="G198" s="32" t="n"/>
      <c r="H198" s="55">
        <f>IF(G198="","",G198)</f>
        <v/>
      </c>
      <c r="I198" s="55">
        <f>IF(G198="","",EOMONTH(G198,2))</f>
        <v/>
      </c>
      <c r="J198" s="32">
        <f>IF(G198="","",IF(TODAY()&gt;I198,"Expired",IF(TODAY()&lt;H198,"Upcoming","SEP Active")))</f>
        <v/>
      </c>
      <c r="K198" s="32">
        <f>IF(I198="","",MAX(0,I198-TODAY()))</f>
        <v/>
      </c>
      <c r="L198" s="32" t="n"/>
      <c r="M198" s="32" t="n"/>
      <c r="N198" s="32" t="n"/>
      <c r="O198" s="32" t="n"/>
      <c r="P198" s="32" t="n"/>
    </row>
    <row r="199">
      <c r="A199" s="32" t="n"/>
      <c r="B199" s="32" t="n"/>
      <c r="C199" s="32" t="n"/>
      <c r="D199" s="32" t="n"/>
      <c r="E199" s="32" t="n"/>
      <c r="F199" s="32" t="n"/>
      <c r="G199" s="32" t="n"/>
      <c r="H199" s="55">
        <f>IF(G199="","",G199)</f>
        <v/>
      </c>
      <c r="I199" s="55">
        <f>IF(G199="","",EOMONTH(G199,2))</f>
        <v/>
      </c>
      <c r="J199" s="32">
        <f>IF(G199="","",IF(TODAY()&gt;I199,"Expired",IF(TODAY()&lt;H199,"Upcoming","SEP Active")))</f>
        <v/>
      </c>
      <c r="K199" s="32">
        <f>IF(I199="","",MAX(0,I199-TODAY()))</f>
        <v/>
      </c>
      <c r="L199" s="32" t="n"/>
      <c r="M199" s="32" t="n"/>
      <c r="N199" s="32" t="n"/>
      <c r="O199" s="32" t="n"/>
      <c r="P199" s="32" t="n"/>
    </row>
    <row r="200">
      <c r="A200" s="32" t="n"/>
      <c r="B200" s="32" t="n"/>
      <c r="C200" s="32" t="n"/>
      <c r="D200" s="32" t="n"/>
      <c r="E200" s="32" t="n"/>
      <c r="F200" s="32" t="n"/>
      <c r="G200" s="32" t="n"/>
      <c r="H200" s="55">
        <f>IF(G200="","",G200)</f>
        <v/>
      </c>
      <c r="I200" s="55">
        <f>IF(G200="","",EOMONTH(G200,2))</f>
        <v/>
      </c>
      <c r="J200" s="32">
        <f>IF(G200="","",IF(TODAY()&gt;I200,"Expired",IF(TODAY()&lt;H200,"Upcoming","SEP Active")))</f>
        <v/>
      </c>
      <c r="K200" s="32">
        <f>IF(I200="","",MAX(0,I200-TODAY()))</f>
        <v/>
      </c>
      <c r="L200" s="32" t="n"/>
      <c r="M200" s="32" t="n"/>
      <c r="N200" s="32" t="n"/>
      <c r="O200" s="32" t="n"/>
      <c r="P200" s="32" t="n"/>
    </row>
    <row r="201">
      <c r="A201" s="32" t="n"/>
      <c r="B201" s="32" t="n"/>
      <c r="C201" s="32" t="n"/>
      <c r="D201" s="32" t="n"/>
      <c r="E201" s="32" t="n"/>
      <c r="F201" s="32" t="n"/>
      <c r="G201" s="32" t="n"/>
      <c r="H201" s="55">
        <f>IF(G201="","",G201)</f>
        <v/>
      </c>
      <c r="I201" s="55">
        <f>IF(G201="","",EOMONTH(G201,2))</f>
        <v/>
      </c>
      <c r="J201" s="32">
        <f>IF(G201="","",IF(TODAY()&gt;I201,"Expired",IF(TODAY()&lt;H201,"Upcoming","SEP Active")))</f>
        <v/>
      </c>
      <c r="K201" s="32">
        <f>IF(I201="","",MAX(0,I201-TODAY()))</f>
        <v/>
      </c>
      <c r="L201" s="32" t="n"/>
      <c r="M201" s="32" t="n"/>
      <c r="N201" s="32" t="n"/>
      <c r="O201" s="32" t="n"/>
      <c r="P201" s="32" t="n"/>
    </row>
    <row r="202">
      <c r="A202" s="32" t="n"/>
      <c r="B202" s="32" t="n"/>
      <c r="C202" s="32" t="n"/>
      <c r="D202" s="32" t="n"/>
      <c r="E202" s="32" t="n"/>
      <c r="F202" s="32" t="n"/>
      <c r="G202" s="32" t="n"/>
      <c r="H202" s="55">
        <f>IF(G202="","",G202)</f>
        <v/>
      </c>
      <c r="I202" s="55">
        <f>IF(G202="","",EOMONTH(G202,2))</f>
        <v/>
      </c>
      <c r="J202" s="32">
        <f>IF(G202="","",IF(TODAY()&gt;I202,"Expired",IF(TODAY()&lt;H202,"Upcoming","SEP Active")))</f>
        <v/>
      </c>
      <c r="K202" s="32">
        <f>IF(I202="","",MAX(0,I202-TODAY()))</f>
        <v/>
      </c>
      <c r="L202" s="32" t="n"/>
      <c r="M202" s="32" t="n"/>
      <c r="N202" s="32" t="n"/>
      <c r="O202" s="32" t="n"/>
      <c r="P202" s="32" t="n"/>
    </row>
    <row r="203">
      <c r="A203" s="32" t="n"/>
      <c r="B203" s="32" t="n"/>
      <c r="C203" s="32" t="n"/>
      <c r="D203" s="32" t="n"/>
      <c r="E203" s="32" t="n"/>
      <c r="F203" s="32" t="n"/>
      <c r="G203" s="32" t="n"/>
      <c r="H203" s="55">
        <f>IF(G203="","",G203)</f>
        <v/>
      </c>
      <c r="I203" s="55">
        <f>IF(G203="","",EOMONTH(G203,2))</f>
        <v/>
      </c>
      <c r="J203" s="32">
        <f>IF(G203="","",IF(TODAY()&gt;I203,"Expired",IF(TODAY()&lt;H203,"Upcoming","SEP Active")))</f>
        <v/>
      </c>
      <c r="K203" s="32">
        <f>IF(I203="","",MAX(0,I203-TODAY()))</f>
        <v/>
      </c>
      <c r="L203" s="32" t="n"/>
      <c r="M203" s="32" t="n"/>
      <c r="N203" s="32" t="n"/>
      <c r="O203" s="32" t="n"/>
      <c r="P203" s="32" t="n"/>
    </row>
    <row r="204">
      <c r="A204" s="32" t="n"/>
      <c r="B204" s="32" t="n"/>
      <c r="C204" s="32" t="n"/>
      <c r="D204" s="32" t="n"/>
      <c r="E204" s="32" t="n"/>
      <c r="F204" s="32" t="n"/>
      <c r="G204" s="32" t="n"/>
      <c r="H204" s="55">
        <f>IF(G204="","",G204)</f>
        <v/>
      </c>
      <c r="I204" s="55">
        <f>IF(G204="","",EOMONTH(G204,2))</f>
        <v/>
      </c>
      <c r="J204" s="32">
        <f>IF(G204="","",IF(TODAY()&gt;I204,"Expired",IF(TODAY()&lt;H204,"Upcoming","SEP Active")))</f>
        <v/>
      </c>
      <c r="K204" s="32">
        <f>IF(I204="","",MAX(0,I204-TODAY()))</f>
        <v/>
      </c>
      <c r="L204" s="32" t="n"/>
      <c r="M204" s="32" t="n"/>
      <c r="N204" s="32" t="n"/>
      <c r="O204" s="32" t="n"/>
      <c r="P204" s="32" t="n"/>
    </row>
    <row r="205">
      <c r="A205" s="32" t="n"/>
      <c r="B205" s="32" t="n"/>
      <c r="C205" s="32" t="n"/>
      <c r="D205" s="32" t="n"/>
      <c r="E205" s="32" t="n"/>
      <c r="F205" s="32" t="n"/>
      <c r="G205" s="32" t="n"/>
      <c r="H205" s="55">
        <f>IF(G205="","",G205)</f>
        <v/>
      </c>
      <c r="I205" s="55">
        <f>IF(G205="","",EOMONTH(G205,2))</f>
        <v/>
      </c>
      <c r="J205" s="32">
        <f>IF(G205="","",IF(TODAY()&gt;I205,"Expired",IF(TODAY()&lt;H205,"Upcoming","SEP Active")))</f>
        <v/>
      </c>
      <c r="K205" s="32">
        <f>IF(I205="","",MAX(0,I205-TODAY()))</f>
        <v/>
      </c>
      <c r="L205" s="32" t="n"/>
      <c r="M205" s="32" t="n"/>
      <c r="N205" s="32" t="n"/>
      <c r="O205" s="32" t="n"/>
      <c r="P205" s="32" t="n"/>
    </row>
    <row r="206">
      <c r="A206" s="32" t="n"/>
      <c r="B206" s="32" t="n"/>
      <c r="C206" s="32" t="n"/>
      <c r="D206" s="32" t="n"/>
      <c r="E206" s="32" t="n"/>
      <c r="F206" s="32" t="n"/>
      <c r="G206" s="32" t="n"/>
      <c r="H206" s="55">
        <f>IF(G206="","",G206)</f>
        <v/>
      </c>
      <c r="I206" s="55">
        <f>IF(G206="","",EOMONTH(G206,2))</f>
        <v/>
      </c>
      <c r="J206" s="32">
        <f>IF(G206="","",IF(TODAY()&gt;I206,"Expired",IF(TODAY()&lt;H206,"Upcoming","SEP Active")))</f>
        <v/>
      </c>
      <c r="K206" s="32">
        <f>IF(I206="","",MAX(0,I206-TODAY()))</f>
        <v/>
      </c>
      <c r="L206" s="32" t="n"/>
      <c r="M206" s="32" t="n"/>
      <c r="N206" s="32" t="n"/>
      <c r="O206" s="32" t="n"/>
      <c r="P206" s="32" t="n"/>
    </row>
    <row r="207">
      <c r="A207" s="32" t="n"/>
      <c r="B207" s="32" t="n"/>
      <c r="C207" s="32" t="n"/>
      <c r="D207" s="32" t="n"/>
      <c r="E207" s="32" t="n"/>
      <c r="F207" s="32" t="n"/>
      <c r="G207" s="32" t="n"/>
      <c r="H207" s="55">
        <f>IF(G207="","",G207)</f>
        <v/>
      </c>
      <c r="I207" s="55">
        <f>IF(G207="","",EOMONTH(G207,2))</f>
        <v/>
      </c>
      <c r="J207" s="32">
        <f>IF(G207="","",IF(TODAY()&gt;I207,"Expired",IF(TODAY()&lt;H207,"Upcoming","SEP Active")))</f>
        <v/>
      </c>
      <c r="K207" s="32">
        <f>IF(I207="","",MAX(0,I207-TODAY()))</f>
        <v/>
      </c>
      <c r="L207" s="32" t="n"/>
      <c r="M207" s="32" t="n"/>
      <c r="N207" s="32" t="n"/>
      <c r="O207" s="32" t="n"/>
      <c r="P207" s="32" t="n"/>
    </row>
    <row r="208">
      <c r="A208" s="32" t="n"/>
      <c r="B208" s="32" t="n"/>
      <c r="C208" s="32" t="n"/>
      <c r="D208" s="32" t="n"/>
      <c r="E208" s="32" t="n"/>
      <c r="F208" s="32" t="n"/>
      <c r="G208" s="32" t="n"/>
      <c r="H208" s="55">
        <f>IF(G208="","",G208)</f>
        <v/>
      </c>
      <c r="I208" s="55">
        <f>IF(G208="","",EOMONTH(G208,2))</f>
        <v/>
      </c>
      <c r="J208" s="32">
        <f>IF(G208="","",IF(TODAY()&gt;I208,"Expired",IF(TODAY()&lt;H208,"Upcoming","SEP Active")))</f>
        <v/>
      </c>
      <c r="K208" s="32">
        <f>IF(I208="","",MAX(0,I208-TODAY()))</f>
        <v/>
      </c>
      <c r="L208" s="32" t="n"/>
      <c r="M208" s="32" t="n"/>
      <c r="N208" s="32" t="n"/>
      <c r="O208" s="32" t="n"/>
      <c r="P208" s="32" t="n"/>
    </row>
    <row r="209">
      <c r="A209" s="32" t="n"/>
      <c r="B209" s="32" t="n"/>
      <c r="C209" s="32" t="n"/>
      <c r="D209" s="32" t="n"/>
      <c r="E209" s="32" t="n"/>
      <c r="F209" s="32" t="n"/>
      <c r="G209" s="32" t="n"/>
      <c r="H209" s="55">
        <f>IF(G209="","",G209)</f>
        <v/>
      </c>
      <c r="I209" s="55">
        <f>IF(G209="","",EOMONTH(G209,2))</f>
        <v/>
      </c>
      <c r="J209" s="32">
        <f>IF(G209="","",IF(TODAY()&gt;I209,"Expired",IF(TODAY()&lt;H209,"Upcoming","SEP Active")))</f>
        <v/>
      </c>
      <c r="K209" s="32">
        <f>IF(I209="","",MAX(0,I209-TODAY()))</f>
        <v/>
      </c>
      <c r="L209" s="32" t="n"/>
      <c r="M209" s="32" t="n"/>
      <c r="N209" s="32" t="n"/>
      <c r="O209" s="32" t="n"/>
      <c r="P209" s="32" t="n"/>
    </row>
    <row r="210">
      <c r="A210" s="32" t="n"/>
      <c r="B210" s="32" t="n"/>
      <c r="C210" s="32" t="n"/>
      <c r="D210" s="32" t="n"/>
      <c r="E210" s="32" t="n"/>
      <c r="F210" s="32" t="n"/>
      <c r="G210" s="32" t="n"/>
      <c r="H210" s="55">
        <f>IF(G210="","",G210)</f>
        <v/>
      </c>
      <c r="I210" s="55">
        <f>IF(G210="","",EOMONTH(G210,2))</f>
        <v/>
      </c>
      <c r="J210" s="32">
        <f>IF(G210="","",IF(TODAY()&gt;I210,"Expired",IF(TODAY()&lt;H210,"Upcoming","SEP Active")))</f>
        <v/>
      </c>
      <c r="K210" s="32">
        <f>IF(I210="","",MAX(0,I210-TODAY()))</f>
        <v/>
      </c>
      <c r="L210" s="32" t="n"/>
      <c r="M210" s="32" t="n"/>
      <c r="N210" s="32" t="n"/>
      <c r="O210" s="32" t="n"/>
      <c r="P210" s="32" t="n"/>
    </row>
    <row r="211">
      <c r="A211" s="32" t="n"/>
      <c r="B211" s="32" t="n"/>
      <c r="C211" s="32" t="n"/>
      <c r="D211" s="32" t="n"/>
      <c r="E211" s="32" t="n"/>
      <c r="F211" s="32" t="n"/>
      <c r="G211" s="32" t="n"/>
      <c r="H211" s="55">
        <f>IF(G211="","",G211)</f>
        <v/>
      </c>
      <c r="I211" s="55">
        <f>IF(G211="","",EOMONTH(G211,2))</f>
        <v/>
      </c>
      <c r="J211" s="32">
        <f>IF(G211="","",IF(TODAY()&gt;I211,"Expired",IF(TODAY()&lt;H211,"Upcoming","SEP Active")))</f>
        <v/>
      </c>
      <c r="K211" s="32">
        <f>IF(I211="","",MAX(0,I211-TODAY()))</f>
        <v/>
      </c>
      <c r="L211" s="32" t="n"/>
      <c r="M211" s="32" t="n"/>
      <c r="N211" s="32" t="n"/>
      <c r="O211" s="32" t="n"/>
      <c r="P211" s="32" t="n"/>
    </row>
    <row r="212">
      <c r="A212" s="32" t="n"/>
      <c r="B212" s="32" t="n"/>
      <c r="C212" s="32" t="n"/>
      <c r="D212" s="32" t="n"/>
      <c r="E212" s="32" t="n"/>
      <c r="F212" s="32" t="n"/>
      <c r="G212" s="32" t="n"/>
      <c r="H212" s="55">
        <f>IF(G212="","",G212)</f>
        <v/>
      </c>
      <c r="I212" s="55">
        <f>IF(G212="","",EOMONTH(G212,2))</f>
        <v/>
      </c>
      <c r="J212" s="32">
        <f>IF(G212="","",IF(TODAY()&gt;I212,"Expired",IF(TODAY()&lt;H212,"Upcoming","SEP Active")))</f>
        <v/>
      </c>
      <c r="K212" s="32">
        <f>IF(I212="","",MAX(0,I212-TODAY()))</f>
        <v/>
      </c>
      <c r="L212" s="32" t="n"/>
      <c r="M212" s="32" t="n"/>
      <c r="N212" s="32" t="n"/>
      <c r="O212" s="32" t="n"/>
      <c r="P212" s="32" t="n"/>
    </row>
    <row r="213">
      <c r="A213" s="32" t="n"/>
      <c r="B213" s="32" t="n"/>
      <c r="C213" s="32" t="n"/>
      <c r="D213" s="32" t="n"/>
      <c r="E213" s="32" t="n"/>
      <c r="F213" s="32" t="n"/>
      <c r="G213" s="32" t="n"/>
      <c r="H213" s="55">
        <f>IF(G213="","",G213)</f>
        <v/>
      </c>
      <c r="I213" s="55">
        <f>IF(G213="","",EOMONTH(G213,2))</f>
        <v/>
      </c>
      <c r="J213" s="32">
        <f>IF(G213="","",IF(TODAY()&gt;I213,"Expired",IF(TODAY()&lt;H213,"Upcoming","SEP Active")))</f>
        <v/>
      </c>
      <c r="K213" s="32">
        <f>IF(I213="","",MAX(0,I213-TODAY()))</f>
        <v/>
      </c>
      <c r="L213" s="32" t="n"/>
      <c r="M213" s="32" t="n"/>
      <c r="N213" s="32" t="n"/>
      <c r="O213" s="32" t="n"/>
      <c r="P213" s="32" t="n"/>
    </row>
    <row r="214">
      <c r="A214" s="32" t="n"/>
      <c r="B214" s="32" t="n"/>
      <c r="C214" s="32" t="n"/>
      <c r="D214" s="32" t="n"/>
      <c r="E214" s="32" t="n"/>
      <c r="F214" s="32" t="n"/>
      <c r="G214" s="32" t="n"/>
      <c r="H214" s="55">
        <f>IF(G214="","",G214)</f>
        <v/>
      </c>
      <c r="I214" s="55">
        <f>IF(G214="","",EOMONTH(G214,2))</f>
        <v/>
      </c>
      <c r="J214" s="32">
        <f>IF(G214="","",IF(TODAY()&gt;I214,"Expired",IF(TODAY()&lt;H214,"Upcoming","SEP Active")))</f>
        <v/>
      </c>
      <c r="K214" s="32">
        <f>IF(I214="","",MAX(0,I214-TODAY()))</f>
        <v/>
      </c>
      <c r="L214" s="32" t="n"/>
      <c r="M214" s="32" t="n"/>
      <c r="N214" s="32" t="n"/>
      <c r="O214" s="32" t="n"/>
      <c r="P214" s="32" t="n"/>
    </row>
    <row r="215">
      <c r="A215" s="32" t="n"/>
      <c r="B215" s="32" t="n"/>
      <c r="C215" s="32" t="n"/>
      <c r="D215" s="32" t="n"/>
      <c r="E215" s="32" t="n"/>
      <c r="F215" s="32" t="n"/>
      <c r="G215" s="32" t="n"/>
      <c r="H215" s="55">
        <f>IF(G215="","",G215)</f>
        <v/>
      </c>
      <c r="I215" s="55">
        <f>IF(G215="","",EOMONTH(G215,2))</f>
        <v/>
      </c>
      <c r="J215" s="32">
        <f>IF(G215="","",IF(TODAY()&gt;I215,"Expired",IF(TODAY()&lt;H215,"Upcoming","SEP Active")))</f>
        <v/>
      </c>
      <c r="K215" s="32">
        <f>IF(I215="","",MAX(0,I215-TODAY()))</f>
        <v/>
      </c>
      <c r="L215" s="32" t="n"/>
      <c r="M215" s="32" t="n"/>
      <c r="N215" s="32" t="n"/>
      <c r="O215" s="32" t="n"/>
      <c r="P215" s="32" t="n"/>
    </row>
  </sheetData>
  <mergeCells count="27">
    <mergeCell ref="J6:L6"/>
    <mergeCell ref="G6:I6"/>
    <mergeCell ref="D7:F7"/>
    <mergeCell ref="A3:L3"/>
    <mergeCell ref="A13:D13"/>
    <mergeCell ref="E11:H11"/>
    <mergeCell ref="J7:L7"/>
    <mergeCell ref="I13:L13"/>
    <mergeCell ref="A2:L2"/>
    <mergeCell ref="A8:C8"/>
    <mergeCell ref="A5:L5"/>
    <mergeCell ref="E12:H12"/>
    <mergeCell ref="A11:D11"/>
    <mergeCell ref="D8:F8"/>
    <mergeCell ref="I11:L11"/>
    <mergeCell ref="A4:L4"/>
    <mergeCell ref="A10:L10"/>
    <mergeCell ref="J8:L8"/>
    <mergeCell ref="E13:H13"/>
    <mergeCell ref="A12:D12"/>
    <mergeCell ref="A1:L1"/>
    <mergeCell ref="A6:C6"/>
    <mergeCell ref="I12:L12"/>
    <mergeCell ref="D6:F6"/>
    <mergeCell ref="G8:I8"/>
    <mergeCell ref="A7:C7"/>
    <mergeCell ref="G7:I7"/>
  </mergeCells>
  <conditionalFormatting sqref="J16:J5000">
    <cfRule type="cellIs" priority="1" operator="equal" dxfId="0">
      <formula>"SEP Active"</formula>
    </cfRule>
    <cfRule type="cellIs" priority="2" operator="equal" dxfId="1">
      <formula>"Expired"</formula>
    </cfRule>
    <cfRule type="cellIs" priority="3" operator="equal" dxfId="2">
      <formula>"Upcoming"</formula>
    </cfRule>
  </conditionalFormatting>
  <dataValidations count="3">
    <dataValidation sqref="F16:F5000" showDropDown="0" showInputMessage="0" showErrorMessage="0" allowBlank="1" type="list">
      <formula1>"Loss of Employer/Union Coverage,Moving to New Service Area,Medicaid Status Change,Dual Eligible Status Change,Moving Into/Out of Facility,Plan Contract Termination / Sanctions,Extra Help (LIS) Level Change,Chronic Condition (C-SNP) Eligibility,D-SNP Eligibility Change,Disaster-Related SEP,Other"</formula1>
    </dataValidation>
    <dataValidation sqref="M16:M5000" showDropDown="0" showInputMessage="0" showErrorMessage="0" allowBlank="1" type="list">
      <formula1>"Yes,No,Pending"</formula1>
    </dataValidation>
    <dataValidation sqref="O16:O5000" showDropDown="0" showInputMessage="0" showErrorMessage="0" allowBlank="1" type="list">
      <formula1>"🔴 Urgent,🟡 Standard,⚪ Monitor"</formula1>
    </dataValidation>
  </dataValidations>
  <pageMargins left="0.75" right="0.75" top="1" bottom="1" header="0.5" footer="0.5"/>
</worksheet>
</file>

<file path=xl/worksheets/sheet2.xml><?xml version="1.0" encoding="utf-8"?>
<worksheet xmlns="http://schemas.openxmlformats.org/spreadsheetml/2006/main">
  <sheetPr>
    <tabColor rgb="000B1F3A"/>
    <outlinePr summaryBelow="1" summaryRight="1"/>
    <pageSetUpPr/>
  </sheetPr>
  <dimension ref="A1:L31"/>
  <sheetViews>
    <sheetView showGridLines="0" workbookViewId="0">
      <pane ySplit="3" topLeftCell="A4"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18" customHeight="1">
      <c r="A1" s="58" t="inlineStr">
        <is>
          <t>License &amp; Disclaimer</t>
        </is>
      </c>
      <c r="B1" s="58" t="n"/>
      <c r="C1" s="58" t="n"/>
      <c r="D1" s="58" t="n"/>
      <c r="E1" s="58" t="n"/>
      <c r="F1" s="58" t="n"/>
      <c r="G1" s="58" t="n"/>
      <c r="H1" s="58" t="n"/>
      <c r="I1" s="58" t="n"/>
      <c r="J1" s="58" t="n"/>
      <c r="K1" s="58" t="n"/>
      <c r="L1" s="58" t="n"/>
    </row>
    <row r="2" ht="26" customHeight="1">
      <c r="A2" s="58" t="n"/>
      <c r="B2" s="58" t="n"/>
      <c r="C2" s="58" t="n"/>
      <c r="D2" s="58" t="n"/>
      <c r="E2" s="58" t="n"/>
      <c r="F2" s="58" t="n"/>
      <c r="G2" s="58" t="n"/>
      <c r="H2" s="58" t="n"/>
      <c r="I2" s="58" t="n"/>
      <c r="J2" s="58" t="n"/>
      <c r="K2" s="58" t="n"/>
      <c r="L2" s="58" t="n"/>
    </row>
    <row r="3" ht="24" customHeight="1">
      <c r="A3" s="59" t="inlineStr">
        <is>
          <t>Please read before using — this protects you and defines how this product may be used.</t>
        </is>
      </c>
      <c r="B3" s="59" t="n"/>
      <c r="C3" s="59" t="n"/>
      <c r="D3" s="59" t="n"/>
      <c r="E3" s="59" t="n"/>
      <c r="F3" s="59" t="n"/>
      <c r="G3" s="59" t="n"/>
      <c r="H3" s="59" t="n"/>
      <c r="I3" s="59" t="n"/>
      <c r="J3" s="59" t="n"/>
      <c r="K3" s="59" t="n"/>
      <c r="L3" s="59" t="n"/>
    </row>
    <row r="4" ht="22" customHeight="1">
      <c r="A4" s="60" t="inlineStr">
        <is>
          <t>© TemplateTitanHQ · single-user license · full terms in your purchase confirmation</t>
        </is>
      </c>
      <c r="B4" s="60" t="n"/>
      <c r="C4" s="60" t="n"/>
      <c r="D4" s="60" t="n"/>
      <c r="E4" s="60" t="n"/>
      <c r="F4" s="60" t="n"/>
      <c r="G4" s="60" t="n"/>
      <c r="H4" s="60" t="n"/>
      <c r="I4" s="60" t="n"/>
      <c r="J4" s="60" t="n"/>
      <c r="K4" s="60" t="n"/>
      <c r="L4" s="60" t="n"/>
    </row>
    <row r="5" ht="30" customHeight="1">
      <c r="A5" s="61" t="inlineStr">
        <is>
          <t>⚠️  EDUCATIONAL &amp; PRODUCTIVITY TOOL — NOT PROFESSIONAL ADVICE</t>
        </is>
      </c>
      <c r="B5" s="61" t="n"/>
      <c r="C5" s="61" t="n"/>
      <c r="D5" s="61" t="n"/>
      <c r="E5" s="61" t="n"/>
      <c r="F5" s="61" t="n"/>
      <c r="G5" s="61" t="n"/>
      <c r="H5" s="61" t="n"/>
      <c r="I5" s="61" t="n"/>
      <c r="J5" s="61" t="n"/>
      <c r="K5" s="61" t="n"/>
      <c r="L5" s="61" t="n"/>
    </row>
    <row r="6" ht="18" customHeight="1">
      <c r="A6" s="62" t="inlineStr">
        <is>
          <t>NOT PROFESSIONAL ADVICE.  This spreadsheet is an organizational and productivity template for licensed insurance professionals. It is NOT legal, tax, compliance, or financial advice and does not create any professional or advisory relationship.</t>
        </is>
      </c>
      <c r="B6" s="62" t="n"/>
      <c r="C6" s="62" t="n"/>
      <c r="D6" s="62" t="n"/>
      <c r="E6" s="62" t="n"/>
      <c r="F6" s="62" t="n"/>
      <c r="G6" s="62" t="n"/>
      <c r="H6" s="62" t="n"/>
      <c r="I6" s="62" t="n"/>
      <c r="J6" s="62" t="n"/>
      <c r="K6" s="62" t="n"/>
      <c r="L6" s="62" t="n"/>
    </row>
    <row r="7" ht="18" customHeight="1">
      <c r="A7" s="62" t="n"/>
      <c r="B7" s="62" t="n"/>
      <c r="C7" s="62" t="n"/>
      <c r="D7" s="62" t="n"/>
      <c r="E7" s="62" t="n"/>
      <c r="F7" s="62" t="n"/>
      <c r="G7" s="62" t="n"/>
      <c r="H7" s="62" t="n"/>
      <c r="I7" s="62" t="n"/>
      <c r="J7" s="62" t="n"/>
      <c r="K7" s="62" t="n"/>
      <c r="L7" s="62" t="n"/>
    </row>
    <row r="8" ht="18" customHeight="1">
      <c r="A8" s="62" t="n"/>
      <c r="B8" s="62" t="n"/>
      <c r="C8" s="62" t="n"/>
      <c r="D8" s="62" t="n"/>
      <c r="E8" s="62" t="n"/>
      <c r="F8" s="62" t="n"/>
      <c r="G8" s="62" t="n"/>
      <c r="H8" s="62" t="n"/>
      <c r="I8" s="62" t="n"/>
      <c r="J8" s="62" t="n"/>
      <c r="K8" s="62" t="n"/>
      <c r="L8" s="62" t="n"/>
    </row>
    <row r="9" ht="18" customHeight="1">
      <c r="A9" s="62"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62" t="n"/>
      <c r="C9" s="62" t="n"/>
      <c r="D9" s="62" t="n"/>
      <c r="E9" s="62" t="n"/>
      <c r="F9" s="62" t="n"/>
      <c r="G9" s="62" t="n"/>
      <c r="H9" s="62" t="n"/>
      <c r="I9" s="62" t="n"/>
      <c r="J9" s="62" t="n"/>
      <c r="K9" s="62" t="n"/>
      <c r="L9" s="62" t="n"/>
    </row>
    <row r="10" ht="18" customHeight="1">
      <c r="A10" s="62" t="n"/>
      <c r="B10" s="62" t="n"/>
      <c r="C10" s="62" t="n"/>
      <c r="D10" s="62" t="n"/>
      <c r="E10" s="62" t="n"/>
      <c r="F10" s="62" t="n"/>
      <c r="G10" s="62" t="n"/>
      <c r="H10" s="62" t="n"/>
      <c r="I10" s="62" t="n"/>
      <c r="J10" s="62" t="n"/>
      <c r="K10" s="62" t="n"/>
      <c r="L10" s="62" t="n"/>
    </row>
    <row r="11" ht="18" customHeight="1">
      <c r="A11" s="62" t="n"/>
      <c r="B11" s="62" t="n"/>
      <c r="C11" s="62" t="n"/>
      <c r="D11" s="62" t="n"/>
      <c r="E11" s="62" t="n"/>
      <c r="F11" s="62" t="n"/>
      <c r="G11" s="62" t="n"/>
      <c r="H11" s="62" t="n"/>
      <c r="I11" s="62" t="n"/>
      <c r="J11" s="62" t="n"/>
      <c r="K11" s="62" t="n"/>
      <c r="L11" s="62" t="n"/>
    </row>
    <row r="12" ht="18" customHeight="1">
      <c r="A12" s="62" t="n"/>
      <c r="B12" s="62" t="n"/>
      <c r="C12" s="62" t="n"/>
      <c r="D12" s="62" t="n"/>
      <c r="E12" s="62" t="n"/>
      <c r="F12" s="62" t="n"/>
      <c r="G12" s="62" t="n"/>
      <c r="H12" s="62" t="n"/>
      <c r="I12" s="62" t="n"/>
      <c r="J12" s="62" t="n"/>
      <c r="K12" s="62" t="n"/>
      <c r="L12" s="62" t="n"/>
    </row>
    <row r="13" ht="18" customHeight="1">
      <c r="A13" s="62"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62" t="n"/>
      <c r="C13" s="62" t="n"/>
      <c r="D13" s="62" t="n"/>
      <c r="E13" s="62" t="n"/>
      <c r="F13" s="62" t="n"/>
      <c r="G13" s="62" t="n"/>
      <c r="H13" s="62" t="n"/>
      <c r="I13" s="62" t="n"/>
      <c r="J13" s="62" t="n"/>
      <c r="K13" s="62" t="n"/>
      <c r="L13" s="62" t="n"/>
    </row>
    <row r="14" ht="18" customHeight="1">
      <c r="A14" s="62" t="n"/>
      <c r="B14" s="62" t="n"/>
      <c r="C14" s="62" t="n"/>
      <c r="D14" s="62" t="n"/>
      <c r="E14" s="62" t="n"/>
      <c r="F14" s="62" t="n"/>
      <c r="G14" s="62" t="n"/>
      <c r="H14" s="62" t="n"/>
      <c r="I14" s="62" t="n"/>
      <c r="J14" s="62" t="n"/>
      <c r="K14" s="62" t="n"/>
      <c r="L14" s="62" t="n"/>
    </row>
    <row r="15" ht="18" customHeight="1">
      <c r="A15" s="62" t="n"/>
      <c r="B15" s="62" t="n"/>
      <c r="C15" s="62" t="n"/>
      <c r="D15" s="62" t="n"/>
      <c r="E15" s="62" t="n"/>
      <c r="F15" s="62" t="n"/>
      <c r="G15" s="62" t="n"/>
      <c r="H15" s="62" t="n"/>
      <c r="I15" s="62" t="n"/>
      <c r="J15" s="62" t="n"/>
      <c r="K15" s="62" t="n"/>
      <c r="L15" s="62" t="n"/>
    </row>
    <row r="16" ht="18" customHeight="1">
      <c r="A16" s="62" t="n"/>
      <c r="B16" s="62" t="n"/>
      <c r="C16" s="62" t="n"/>
      <c r="D16" s="62" t="n"/>
      <c r="E16" s="62" t="n"/>
      <c r="F16" s="62" t="n"/>
      <c r="G16" s="62" t="n"/>
      <c r="H16" s="62" t="n"/>
      <c r="I16" s="62" t="n"/>
      <c r="J16" s="62" t="n"/>
      <c r="K16" s="62" t="n"/>
      <c r="L16" s="62" t="n"/>
    </row>
    <row r="17" ht="18" customHeight="1">
      <c r="A17" s="62"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62" t="n"/>
      <c r="C17" s="62" t="n"/>
      <c r="D17" s="62" t="n"/>
      <c r="E17" s="62" t="n"/>
      <c r="F17" s="62" t="n"/>
      <c r="G17" s="62" t="n"/>
      <c r="H17" s="62" t="n"/>
      <c r="I17" s="62" t="n"/>
      <c r="J17" s="62" t="n"/>
      <c r="K17" s="62" t="n"/>
      <c r="L17" s="62" t="n"/>
    </row>
    <row r="18" ht="18" customHeight="1">
      <c r="A18" s="62" t="n"/>
      <c r="B18" s="62" t="n"/>
      <c r="C18" s="62" t="n"/>
      <c r="D18" s="62" t="n"/>
      <c r="E18" s="62" t="n"/>
      <c r="F18" s="62" t="n"/>
      <c r="G18" s="62" t="n"/>
      <c r="H18" s="62" t="n"/>
      <c r="I18" s="62" t="n"/>
      <c r="J18" s="62" t="n"/>
      <c r="K18" s="62" t="n"/>
      <c r="L18" s="62" t="n"/>
    </row>
    <row r="19" ht="18" customHeight="1">
      <c r="A19" s="62" t="n"/>
      <c r="B19" s="62" t="n"/>
      <c r="C19" s="62" t="n"/>
      <c r="D19" s="62" t="n"/>
      <c r="E19" s="62" t="n"/>
      <c r="F19" s="62" t="n"/>
      <c r="G19" s="62" t="n"/>
      <c r="H19" s="62" t="n"/>
      <c r="I19" s="62" t="n"/>
      <c r="J19" s="62" t="n"/>
      <c r="K19" s="62" t="n"/>
      <c r="L19" s="62" t="n"/>
    </row>
    <row r="20" ht="30" customHeight="1">
      <c r="A20" s="63" t="inlineStr">
        <is>
          <t>©  SINGLE-USER LICENSE — NO RESALE OR REDISTRIBUTION</t>
        </is>
      </c>
      <c r="B20" s="63" t="n"/>
      <c r="C20" s="63" t="n"/>
      <c r="D20" s="63" t="n"/>
      <c r="E20" s="63" t="n"/>
      <c r="F20" s="63" t="n"/>
      <c r="G20" s="63" t="n"/>
      <c r="H20" s="63" t="n"/>
      <c r="I20" s="63" t="n"/>
      <c r="J20" s="63" t="n"/>
      <c r="K20" s="63" t="n"/>
      <c r="L20" s="63" t="n"/>
    </row>
    <row r="21" ht="18" customHeight="1">
      <c r="A21" s="62" t="inlineStr">
        <is>
          <t>LICENSE.  Your purchase grants one (1) individual licensed agent a personal, non-exclusive, non-transferable license to use this file for their own business.</t>
        </is>
      </c>
      <c r="B21" s="62" t="n"/>
      <c r="C21" s="62" t="n"/>
      <c r="D21" s="62" t="n"/>
      <c r="E21" s="62" t="n"/>
      <c r="F21" s="62" t="n"/>
      <c r="G21" s="62" t="n"/>
      <c r="H21" s="62" t="n"/>
      <c r="I21" s="62" t="n"/>
      <c r="J21" s="62" t="n"/>
      <c r="K21" s="62" t="n"/>
      <c r="L21" s="62" t="n"/>
    </row>
    <row r="22" ht="18" customHeight="1">
      <c r="A22" s="62" t="n"/>
      <c r="B22" s="62" t="n"/>
      <c r="C22" s="62" t="n"/>
      <c r="D22" s="62" t="n"/>
      <c r="E22" s="62" t="n"/>
      <c r="F22" s="62" t="n"/>
      <c r="G22" s="62" t="n"/>
      <c r="H22" s="62" t="n"/>
      <c r="I22" s="62" t="n"/>
      <c r="J22" s="62" t="n"/>
      <c r="K22" s="62" t="n"/>
      <c r="L22" s="62" t="n"/>
    </row>
    <row r="23" ht="18" customHeight="1">
      <c r="A23" s="64" t="inlineStr">
        <is>
          <t>YOU MAY:  use it for your own clients and book of business; make backup copies for your own use; print for your own use.</t>
        </is>
      </c>
      <c r="B23" s="64" t="n"/>
      <c r="C23" s="64" t="n"/>
      <c r="D23" s="64" t="n"/>
      <c r="E23" s="64" t="n"/>
      <c r="F23" s="64" t="n"/>
      <c r="G23" s="64" t="n"/>
      <c r="H23" s="64" t="n"/>
      <c r="I23" s="64" t="n"/>
      <c r="J23" s="64" t="n"/>
      <c r="K23" s="64" t="n"/>
      <c r="L23" s="64" t="n"/>
    </row>
    <row r="24" ht="18" customHeight="1">
      <c r="A24" s="64" t="n"/>
      <c r="B24" s="64" t="n"/>
      <c r="C24" s="64" t="n"/>
      <c r="D24" s="64" t="n"/>
      <c r="E24" s="64" t="n"/>
      <c r="F24" s="64" t="n"/>
      <c r="G24" s="64" t="n"/>
      <c r="H24" s="64" t="n"/>
      <c r="I24" s="64" t="n"/>
      <c r="J24" s="64" t="n"/>
      <c r="K24" s="64" t="n"/>
      <c r="L24" s="64" t="n"/>
    </row>
    <row r="25" ht="18" customHeight="1">
      <c r="A25" s="64"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64" t="n"/>
      <c r="C25" s="64" t="n"/>
      <c r="D25" s="64" t="n"/>
      <c r="E25" s="64" t="n"/>
      <c r="F25" s="64" t="n"/>
      <c r="G25" s="64" t="n"/>
      <c r="H25" s="64" t="n"/>
      <c r="I25" s="64" t="n"/>
      <c r="J25" s="64" t="n"/>
      <c r="K25" s="64" t="n"/>
      <c r="L25" s="64" t="n"/>
    </row>
    <row r="26" ht="18" customHeight="1">
      <c r="A26" s="64" t="n"/>
      <c r="B26" s="64" t="n"/>
      <c r="C26" s="64" t="n"/>
      <c r="D26" s="64" t="n"/>
      <c r="E26" s="64" t="n"/>
      <c r="F26" s="64" t="n"/>
      <c r="G26" s="64" t="n"/>
      <c r="H26" s="64" t="n"/>
      <c r="I26" s="64" t="n"/>
      <c r="J26" s="64" t="n"/>
      <c r="K26" s="64" t="n"/>
      <c r="L26" s="64" t="n"/>
    </row>
    <row r="27" ht="18" customHeight="1">
      <c r="A27" s="64" t="n"/>
      <c r="B27" s="64" t="n"/>
      <c r="C27" s="64" t="n"/>
      <c r="D27" s="64" t="n"/>
      <c r="E27" s="64" t="n"/>
      <c r="F27" s="64" t="n"/>
      <c r="G27" s="64" t="n"/>
      <c r="H27" s="64" t="n"/>
      <c r="I27" s="64" t="n"/>
      <c r="J27" s="64" t="n"/>
      <c r="K27" s="64" t="n"/>
      <c r="L27" s="64" t="n"/>
    </row>
    <row r="28" ht="18" customHeight="1">
      <c r="A28" s="62"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62" t="n"/>
      <c r="C28" s="62" t="n"/>
      <c r="D28" s="62" t="n"/>
      <c r="E28" s="62" t="n"/>
      <c r="F28" s="62" t="n"/>
      <c r="G28" s="62" t="n"/>
      <c r="H28" s="62" t="n"/>
      <c r="I28" s="62" t="n"/>
      <c r="J28" s="62" t="n"/>
      <c r="K28" s="62" t="n"/>
      <c r="L28" s="62" t="n"/>
    </row>
    <row r="29" ht="18" customHeight="1">
      <c r="A29" s="62" t="n"/>
      <c r="B29" s="62" t="n"/>
      <c r="C29" s="62" t="n"/>
      <c r="D29" s="62" t="n"/>
      <c r="E29" s="62" t="n"/>
      <c r="F29" s="62" t="n"/>
      <c r="G29" s="62" t="n"/>
      <c r="H29" s="62" t="n"/>
      <c r="I29" s="62" t="n"/>
      <c r="J29" s="62" t="n"/>
      <c r="K29" s="62" t="n"/>
      <c r="L29" s="62" t="n"/>
    </row>
    <row r="30" ht="18" customHeight="1">
      <c r="A30" s="62" t="n"/>
      <c r="B30" s="62" t="n"/>
      <c r="C30" s="62" t="n"/>
      <c r="D30" s="62" t="n"/>
      <c r="E30" s="62" t="n"/>
      <c r="F30" s="62" t="n"/>
      <c r="G30" s="62" t="n"/>
      <c r="H30" s="62" t="n"/>
      <c r="I30" s="62" t="n"/>
      <c r="J30" s="62" t="n"/>
      <c r="K30" s="62" t="n"/>
      <c r="L30" s="62" t="n"/>
    </row>
    <row r="31" ht="24" customHeight="1">
      <c r="A31" s="65" t="inlineStr">
        <is>
          <t>Questions? See your purchase confirmation for full terms. Verify current Medicare rules at the official CMS source ▸</t>
        </is>
      </c>
      <c r="B31" s="65" t="n"/>
      <c r="C31" s="65" t="n"/>
      <c r="D31" s="65" t="n"/>
      <c r="E31" s="65" t="n"/>
      <c r="F31" s="65" t="n"/>
      <c r="G31" s="65" t="n"/>
      <c r="H31" s="65" t="n"/>
      <c r="I31" s="65" t="n"/>
      <c r="J31" s="65" t="n"/>
      <c r="K31" s="65" t="n"/>
      <c r="L31" s="65" t="n"/>
    </row>
  </sheetData>
  <mergeCells count="14">
    <mergeCell ref="A20:L20"/>
    <mergeCell ref="A28:L30"/>
    <mergeCell ref="A23:L24"/>
    <mergeCell ref="A9:L12"/>
    <mergeCell ref="A5:L5"/>
    <mergeCell ref="A1:L2"/>
    <mergeCell ref="A6:L8"/>
    <mergeCell ref="A31:L31"/>
    <mergeCell ref="A21:L22"/>
    <mergeCell ref="A13:L16"/>
    <mergeCell ref="A3:L3"/>
    <mergeCell ref="A17:L19"/>
    <mergeCell ref="A25:L27"/>
    <mergeCell ref="A4:L4"/>
  </mergeCells>
  <hyperlinks>
    <hyperlink xmlns:r="http://schemas.openxmlformats.org/officeDocument/2006/relationships" ref="A31" r:id="rId1"/>
  </hyperlinks>
  <pageMargins left="0.75" right="0.75" top="1" bottom="1" header="0.5" footer="0.5"/>
</worksheet>
</file>

<file path=xl/worksheets/sheet3.xml><?xml version="1.0" encoding="utf-8"?>
<worksheet xmlns="http://schemas.openxmlformats.org/spreadsheetml/2006/main">
  <sheetPr>
    <tabColor rgb="001E1E2E"/>
    <outlinePr summaryBelow="1" summaryRight="1"/>
    <pageSetUpPr/>
  </sheetPr>
  <dimension ref="A1:B17"/>
  <sheetViews>
    <sheetView showGridLines="0" workbookViewId="0">
      <selection activeCell="A1" sqref="A1"/>
    </sheetView>
  </sheetViews>
  <sheetFormatPr baseColWidth="8" defaultRowHeight="15"/>
  <cols>
    <col width="60" customWidth="1" min="1" max="1"/>
    <col width="30" customWidth="1" min="2" max="2"/>
  </cols>
  <sheetData>
    <row r="1" ht="6" customHeight="1">
      <c r="A1" s="31" t="n"/>
    </row>
    <row r="2" ht="36" customHeight="1">
      <c r="A2" s="33" t="inlineStr">
        <is>
          <t>SEP OPPORTUNITY SCANNER</t>
        </is>
      </c>
    </row>
    <row r="3" ht="18" customHeight="1">
      <c r="A3" s="34" t="inlineStr">
        <is>
          <t>Setup Guide &amp; Instructions</t>
        </is>
      </c>
    </row>
    <row r="4" ht="16" customHeight="1">
      <c r="A4" s="34" t="inlineStr">
        <is>
          <t>TemplateTitanHQ  ·  templatetitanhq on Etsy  ·  TemplateTitanHQ — templatetitanhq on Etsy</t>
        </is>
      </c>
    </row>
    <row r="5" ht="8" customHeight="1">
      <c r="A5" s="31" t="n"/>
    </row>
    <row r="6" ht="26" customHeight="1">
      <c r="A6" s="46" t="inlineStr">
        <is>
          <t xml:space="preserve">  HOW THIS TOOL WORKS</t>
        </is>
      </c>
    </row>
    <row r="7" ht="84" customHeight="1">
      <c r="A7" s="56" t="inlineStr">
        <is>
          <t>When a client or prospect experiences a qualifying life event, they become eligible for a Special Enrollment Period (SEP). This scanner helps you track every event, auto-calculates the SEP window, and tells you the status: Upcoming, Active, or Expired.</t>
        </is>
      </c>
      <c r="B7" s="27" t="n"/>
    </row>
    <row r="8">
      <c r="A8" s="32" t="n"/>
      <c r="B8" s="32" t="n"/>
    </row>
    <row r="9" ht="26" customHeight="1">
      <c r="A9" s="46" t="inlineStr">
        <is>
          <t xml:space="preserve">  HOW TO USE IT</t>
        </is>
      </c>
    </row>
    <row r="10" ht="130" customHeight="1">
      <c r="A10" s="56" t="inlineStr">
        <is>
          <t>1. Assign a SEP ID (ex: SEP-2026-001).
2. Enter the client's name, current plan, and carrier.
3. Select the SEP Trigger from the dropdown.
4. Enter the Event Date — the Window Opens and Window Closes calculate automatically (63-day standard window).
5. Status auto-updates daily: Upcoming → SEP Active → Expired.
6. Contact every client with an Active status IMMEDIATELY — windows close fast.</t>
        </is>
      </c>
      <c r="B10" s="27" t="n"/>
    </row>
    <row r="11">
      <c r="A11" s="32" t="n"/>
      <c r="B11" s="32" t="n"/>
    </row>
    <row r="12" ht="26" customHeight="1">
      <c r="A12" s="46" t="inlineStr">
        <is>
          <t xml:space="preserve">  IMPORTANT</t>
        </is>
      </c>
    </row>
    <row r="13" ht="60" customHeight="1">
      <c r="A13" s="56" t="inlineStr">
        <is>
          <t>Some SEPs have different window lengths than 63 days. Always verify with CMS guidelines or the carrier for the specific SEP type.
Source: medicare.gov/special-enrollment-periods</t>
        </is>
      </c>
      <c r="B13" s="27" t="n"/>
    </row>
    <row r="14">
      <c r="A14" s="32" t="n"/>
      <c r="B14" s="32" t="n"/>
    </row>
    <row r="15" ht="22" customHeight="1">
      <c r="A15" s="46" t="inlineStr">
        <is>
          <t xml:space="preserve">  🔗  OFFICIAL SOURCES</t>
        </is>
      </c>
    </row>
    <row r="16" ht="20" customHeight="1">
      <c r="A16" s="57" t="inlineStr">
        <is>
          <t xml:space="preserve">  SEP Information  →  https://www.medicare.gov/basics/get-started-with-medicare/get-more-coverage/joining-a-plan/special-enrollment-periods</t>
        </is>
      </c>
      <c r="B16" s="27" t="n"/>
    </row>
    <row r="17" ht="20" customHeight="1">
      <c r="A17" s="57" t="inlineStr">
        <is>
          <t xml:space="preserve">  Medicare.gov  →  https://www.medicare.gov</t>
        </is>
      </c>
      <c r="B17" s="27" t="n"/>
    </row>
  </sheetData>
  <mergeCells count="14">
    <mergeCell ref="A4:B4"/>
    <mergeCell ref="A2:B2"/>
    <mergeCell ref="A16:B16"/>
    <mergeCell ref="A15:B15"/>
    <mergeCell ref="A7:B7"/>
    <mergeCell ref="A10:B10"/>
    <mergeCell ref="A5:B5"/>
    <mergeCell ref="A13:B13"/>
    <mergeCell ref="A1:B1"/>
    <mergeCell ref="A17:B17"/>
    <mergeCell ref="A9:B9"/>
    <mergeCell ref="A3:B3"/>
    <mergeCell ref="A6:B6"/>
    <mergeCell ref="A12:B12"/>
  </mergeCells>
  <hyperlinks>
    <hyperlink xmlns:r="http://schemas.openxmlformats.org/officeDocument/2006/relationships" ref="A16" r:id="rId1"/>
    <hyperlink xmlns:r="http://schemas.openxmlformats.org/officeDocument/2006/relationships" ref="A17"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2026-06-05T03:39:04Z</dcterms:created>
  <dcterms:modified xmlns:dcterms="http://purl.org/dc/terms/" xmlns:xsi="http://www.w3.org/2001/XMLSchema-instance" xsi:type="dcterms:W3CDTF">2026-06-06T04:44:28Z</dcterms:modified>
</cp:coreProperties>
</file>