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Welcome" sheetId="1" state="visible" r:id="rId1"/>
    <sheet name="📖 Start Here" sheetId="2" state="visible" r:id="rId2"/>
    <sheet name="🎯 Lead Ledger" sheetId="3" state="visible" r:id="rId3"/>
    <sheet name="📊 ROI Dashboard" sheetId="4" state="visible" r:id="rId4"/>
    <sheet name="🎁 More Tools" sheetId="5" state="visible" r:id="rId5"/>
  </sheets>
  <definedNames>
    <definedName name="_xlnm.Print_Area" localSheetId="0">'✨ Welcome'!$A$1:$G$30</definedName>
  </definedNames>
  <calcPr calcId="124519" fullCalcOnLoad="1"/>
</workbook>
</file>

<file path=xl/styles.xml><?xml version="1.0" encoding="utf-8"?>
<styleSheet xmlns="http://schemas.openxmlformats.org/spreadsheetml/2006/main">
  <numFmts count="3">
    <numFmt numFmtId="164" formatCode="yyyy-mm-dd"/>
    <numFmt numFmtId="165" formatCode="$#,##0.00"/>
    <numFmt numFmtId="166" formatCode="0.0%"/>
  </numFmts>
  <fonts count="22">
    <font>
      <name val="Calibri"/>
      <family val="2"/>
      <color theme="1"/>
      <sz val="11"/>
      <scheme val="minor"/>
    </font>
    <font>
      <name val="Calibri"/>
      <b val="1"/>
      <color rgb="00C9A227"/>
      <sz val="20"/>
    </font>
    <font>
      <name val="Calibri"/>
      <i val="1"/>
      <color rgb="00E8D98A"/>
      <sz val="10"/>
    </font>
    <font>
      <name val="Calibri"/>
      <b val="1"/>
      <color rgb="00FFFFFF"/>
      <sz val="11"/>
    </font>
    <font>
      <name val="Calibri"/>
      <b val="1"/>
      <color rgb="000F1F3D"/>
      <sz val="10"/>
    </font>
    <font>
      <name val="Calibri"/>
      <color rgb="003A3A3A"/>
      <sz val="10"/>
    </font>
    <font>
      <name val="Calibri"/>
      <b val="1"/>
      <color rgb="000E7C86"/>
      <sz val="10"/>
    </font>
    <font>
      <name val="Calibri"/>
      <b val="1"/>
      <color rgb="009C6500"/>
      <sz val="9"/>
    </font>
    <font>
      <name val="Calibri"/>
      <i val="1"/>
      <color rgb="000F1F3D"/>
      <sz val="9"/>
    </font>
    <font>
      <name val="Calibri"/>
      <b val="1"/>
      <color rgb="00FFFFFF"/>
      <sz val="9"/>
    </font>
    <font>
      <name val="Calibri"/>
      <color rgb="003A3A3A"/>
      <sz val="9"/>
    </font>
    <font>
      <name val="Calibri"/>
      <b val="1"/>
      <color rgb="003A3A3A"/>
      <sz val="10"/>
    </font>
    <font>
      <name val="Calibri"/>
      <b val="1"/>
      <color rgb="000F1F3D"/>
      <sz val="12"/>
    </font>
    <font>
      <name val="Calibri"/>
      <b val="1"/>
      <color rgb="00FFFFFF"/>
      <sz val="10"/>
    </font>
    <font>
      <name val="Calibri"/>
      <b val="1"/>
      <color rgb="00C9A227"/>
      <sz val="14"/>
    </font>
    <font>
      <name val="Calibri"/>
      <b val="1"/>
      <color rgb="00C9A227"/>
      <sz val="11"/>
    </font>
    <font>
      <name val="Arial"/>
      <b val="1"/>
      <color rgb="000B1733"/>
      <sz val="11"/>
    </font>
    <font>
      <name val="Arial"/>
      <b val="1"/>
      <color rgb="001C305F"/>
      <sz val="10"/>
    </font>
    <font>
      <name val="Arial"/>
      <b val="1"/>
      <color rgb="00C2410C"/>
      <sz val="11"/>
    </font>
    <font>
      <name val="Arial"/>
      <color rgb="001C305F"/>
      <sz val="10"/>
    </font>
    <font>
      <name val="Arial"/>
      <b val="1"/>
      <color rgb="000E6E78"/>
      <sz val="10"/>
    </font>
    <font>
      <name val="Arial"/>
      <i val="1"/>
      <color rgb="005A6B7B"/>
      <sz val="8"/>
    </font>
  </fonts>
  <fills count="11">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F6F8FB"/>
      </patternFill>
    </fill>
    <fill>
      <patternFill patternType="solid">
        <fgColor rgb="00FFEB9C"/>
      </patternFill>
    </fill>
    <fill>
      <patternFill patternType="solid">
        <fgColor rgb="00EEF2F8"/>
      </patternFill>
    </fill>
    <fill>
      <patternFill patternType="solid">
        <fgColor rgb="002A2A2A"/>
      </patternFill>
    </fill>
    <fill>
      <patternFill patternType="solid">
        <fgColor rgb="00FFFFFF"/>
      </patternFill>
    </fill>
    <fill>
      <patternFill patternType="solid">
        <fgColor rgb="00FF6A1A"/>
      </patternFill>
    </fill>
  </fills>
  <borders count="8">
    <border>
      <left/>
      <right/>
      <top/>
      <bottom/>
      <diagonal/>
    </border>
    <border>
      <left style="thin">
        <color rgb="00D9DEE7"/>
      </left>
      <right style="thin">
        <color rgb="00D9DEE7"/>
      </right>
      <top style="thin">
        <color rgb="00D9DEE7"/>
      </top>
      <bottom style="thin">
        <color rgb="00D9DEE7"/>
      </bottom>
    </border>
    <border>
      <left/>
      <right/>
      <top style="thin">
        <color rgb="00D9DEE7"/>
      </top>
      <bottom/>
      <diagonal/>
    </border>
    <border>
      <left/>
      <right style="thin">
        <color rgb="00D9DEE7"/>
      </right>
      <top style="thin">
        <color rgb="00D9DEE7"/>
      </top>
      <bottom/>
      <diagonal/>
    </border>
    <border>
      <left/>
      <right style="thin">
        <color rgb="00D9DEE7"/>
      </right>
      <top style="thin">
        <color rgb="00D9DEE7"/>
      </top>
      <bottom style="thin">
        <color rgb="00D9DEE7"/>
      </bottom>
      <diagonal/>
    </border>
    <border>
      <bottom style="thin">
        <color rgb="00DCE3F2"/>
      </bottom>
    </border>
    <border>
      <left/>
      <right/>
      <top/>
      <bottom style="thin">
        <color rgb="00DCE3F2"/>
      </bottom>
      <diagonal/>
    </border>
    <border>
      <right/>
      <bottom style="thin">
        <color rgb="00DCE3F2"/>
      </bottom>
    </border>
  </borders>
  <cellStyleXfs count="1">
    <xf numFmtId="0" fontId="0" fillId="0" borderId="0"/>
  </cellStyleXfs>
  <cellXfs count="45">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3" fillId="2" borderId="0" applyAlignment="1" pivotButton="0" quotePrefix="0" xfId="0">
      <alignment horizontal="left" vertical="center"/>
    </xf>
    <xf numFmtId="0" fontId="4" fillId="5" borderId="1" applyAlignment="1" pivotButton="0" quotePrefix="0" xfId="0">
      <alignment horizontal="left" vertical="center" wrapText="1"/>
    </xf>
    <xf numFmtId="0" fontId="5" fillId="5" borderId="1" applyAlignment="1" pivotButton="0" quotePrefix="0" xfId="0">
      <alignment horizontal="left" vertical="center" wrapText="1"/>
    </xf>
    <xf numFmtId="0" fontId="6" fillId="5" borderId="1" applyAlignment="1" pivotButton="0" quotePrefix="0" xfId="0">
      <alignment horizontal="left" vertical="center" wrapText="1"/>
    </xf>
    <xf numFmtId="0" fontId="7" fillId="6" borderId="0" applyAlignment="1" pivotButton="0" quotePrefix="0" xfId="0">
      <alignment horizontal="left" vertical="center" wrapText="1"/>
    </xf>
    <xf numFmtId="0" fontId="8" fillId="7" borderId="0" applyAlignment="1" pivotButton="0" quotePrefix="0" xfId="0">
      <alignment horizontal="left" vertical="center" wrapText="1"/>
    </xf>
    <xf numFmtId="0" fontId="9" fillId="8" borderId="1" applyAlignment="1" pivotButton="0" quotePrefix="0" xfId="0">
      <alignment horizontal="center" vertical="center" wrapText="1"/>
    </xf>
    <xf numFmtId="164" fontId="5" fillId="9" borderId="1" applyAlignment="1" pivotButton="0" quotePrefix="0" xfId="0">
      <alignment horizontal="center" vertical="center"/>
    </xf>
    <xf numFmtId="0" fontId="5" fillId="9" borderId="1" pivotButton="0" quotePrefix="0" xfId="0"/>
    <xf numFmtId="165" fontId="5" fillId="9" borderId="1" applyAlignment="1" pivotButton="0" quotePrefix="0" xfId="0">
      <alignment horizontal="right" vertical="center"/>
    </xf>
    <xf numFmtId="3" fontId="5" fillId="9" borderId="1" applyAlignment="1" pivotButton="0" quotePrefix="0" xfId="0">
      <alignment horizontal="right" vertical="center"/>
    </xf>
    <xf numFmtId="0" fontId="10" fillId="9" borderId="1" applyAlignment="1" pivotButton="0" quotePrefix="0" xfId="0">
      <alignment horizontal="center" vertical="center"/>
    </xf>
    <xf numFmtId="164" fontId="5" fillId="7" borderId="1" applyAlignment="1" pivotButton="0" quotePrefix="0" xfId="0">
      <alignment horizontal="center" vertical="center"/>
    </xf>
    <xf numFmtId="0" fontId="5" fillId="7" borderId="1" pivotButton="0" quotePrefix="0" xfId="0"/>
    <xf numFmtId="165" fontId="5" fillId="7" borderId="1" applyAlignment="1" pivotButton="0" quotePrefix="0" xfId="0">
      <alignment horizontal="right" vertical="center"/>
    </xf>
    <xf numFmtId="3" fontId="5" fillId="7" borderId="1" applyAlignment="1" pivotButton="0" quotePrefix="0" xfId="0">
      <alignment horizontal="right" vertical="center"/>
    </xf>
    <xf numFmtId="0" fontId="10" fillId="7" borderId="1" applyAlignment="1" pivotButton="0" quotePrefix="0" xfId="0">
      <alignment horizontal="center" vertical="center"/>
    </xf>
    <xf numFmtId="0" fontId="11" fillId="5" borderId="1" applyAlignment="1" pivotButton="0" quotePrefix="0" xfId="0">
      <alignment horizontal="left" vertical="center"/>
    </xf>
    <xf numFmtId="165" fontId="12" fillId="5" borderId="1" applyAlignment="1" pivotButton="0" quotePrefix="0" xfId="0">
      <alignment horizontal="center" vertical="center"/>
    </xf>
    <xf numFmtId="3" fontId="12" fillId="5" borderId="1" applyAlignment="1" pivotButton="0" quotePrefix="0" xfId="0">
      <alignment horizontal="center" vertical="center"/>
    </xf>
    <xf numFmtId="0" fontId="13" fillId="2" borderId="1" applyAlignment="1" pivotButton="0" quotePrefix="0" xfId="0">
      <alignment horizontal="left" vertical="center"/>
    </xf>
    <xf numFmtId="166" fontId="14" fillId="2" borderId="1" applyAlignment="1" pivotButton="0" quotePrefix="0" xfId="0">
      <alignment horizontal="center" vertical="center"/>
    </xf>
    <xf numFmtId="166" fontId="12" fillId="5" borderId="1" applyAlignment="1" pivotButton="0" quotePrefix="0" xfId="0">
      <alignment horizontal="center" vertical="center"/>
    </xf>
    <xf numFmtId="0" fontId="15" fillId="0" borderId="0" applyAlignment="1" pivotButton="0" quotePrefix="0" xfId="0">
      <alignment horizontal="left" vertical="center"/>
    </xf>
    <xf numFmtId="0" fontId="0" fillId="9" borderId="0" pivotButton="0" quotePrefix="0" xfId="0"/>
    <xf numFmtId="0" fontId="0" fillId="10" borderId="0" pivotButton="0" quotePrefix="0" xfId="0"/>
    <xf numFmtId="0" fontId="16" fillId="9" borderId="0" applyAlignment="1" pivotButton="0" quotePrefix="0" xfId="0">
      <alignment horizontal="left" vertical="center"/>
    </xf>
    <xf numFmtId="0" fontId="17" fillId="9" borderId="5" applyAlignment="1" pivotButton="0" quotePrefix="0" xfId="0">
      <alignment horizontal="left" vertical="center"/>
    </xf>
    <xf numFmtId="0" fontId="0" fillId="9" borderId="6" pivotButton="0" quotePrefix="0" xfId="0"/>
    <xf numFmtId="0" fontId="18" fillId="9" borderId="0" applyAlignment="1" pivotButton="0" quotePrefix="0" xfId="0">
      <alignment horizontal="center" vertical="center"/>
    </xf>
    <xf numFmtId="0" fontId="19" fillId="9" borderId="0" applyAlignment="1" pivotButton="0" quotePrefix="0" xfId="0">
      <alignment horizontal="left" vertical="center"/>
    </xf>
    <xf numFmtId="0" fontId="20" fillId="9" borderId="0" applyAlignment="1" pivotButton="0" quotePrefix="0" xfId="0">
      <alignment horizontal="left" vertical="center"/>
    </xf>
    <xf numFmtId="0" fontId="21" fillId="9" borderId="0" applyAlignment="1" pivotButton="0" quotePrefix="0" xfId="0">
      <alignment horizontal="left" vertical="center"/>
    </xf>
    <xf numFmtId="0" fontId="0" fillId="0" borderId="4" pivotButton="0" quotePrefix="0" xfId="0"/>
    <xf numFmtId="0" fontId="16" fillId="9" borderId="0" applyAlignment="1" pivotButton="0" quotePrefix="0" xfId="0">
      <alignment horizontal="left" vertical="center"/>
    </xf>
    <xf numFmtId="0" fontId="17" fillId="9" borderId="5" applyAlignment="1" pivotButton="0" quotePrefix="0" xfId="0">
      <alignment horizontal="left" vertical="center"/>
    </xf>
    <xf numFmtId="0" fontId="18" fillId="9" borderId="0" applyAlignment="1" pivotButton="0" quotePrefix="0" xfId="0">
      <alignment horizontal="center" vertical="center"/>
    </xf>
    <xf numFmtId="0" fontId="19" fillId="9" borderId="0" applyAlignment="1" pivotButton="0" quotePrefix="0" xfId="0">
      <alignment horizontal="left" vertical="center"/>
    </xf>
    <xf numFmtId="0" fontId="20" fillId="9" borderId="0" applyAlignment="1" pivotButton="0" quotePrefix="0" xfId="0">
      <alignment horizontal="left" vertical="center"/>
    </xf>
    <xf numFmtId="0" fontId="21" fillId="9" borderId="0" applyAlignment="1" pivotButton="0" quotePrefix="0" xfId="0">
      <alignment horizontal="left" vertical="center"/>
    </xf>
  </cellXfs>
  <cellStyles count="1">
    <cellStyle name="Normal" xfId="0" builtinId="0" hidden="0"/>
  </cellStyles>
  <dxfs count="2">
    <dxf>
      <font>
        <b val="1"/>
        <color rgb="001E7D4F"/>
      </font>
      <fill>
        <patternFill patternType="solid">
          <fgColor rgb="00C6EFCE"/>
        </patternFill>
      </fill>
    </dxf>
    <dxf>
      <font>
        <b val="1"/>
        <color rgb="009C0006"/>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8153400" cy="25527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5.xml.rels><Relationships xmlns="http://schemas.openxmlformats.org/package/2006/relationships"><Relationship Type="http://schemas.openxmlformats.org/officeDocument/2006/relationships/hyperlink" Target="https://templatetitanhq.etsy.com" TargetMode="External" Id="rId1" /></Relationships>
</file>

<file path=xl/worksheets/sheet1.xml><?xml version="1.0" encoding="utf-8"?>
<worksheet xmlns="http://schemas.openxmlformats.org/spreadsheetml/2006/main">
  <sheetPr>
    <tabColor rgb="00FF6A1A"/>
    <outlinePr summaryBelow="1" summaryRight="1"/>
    <pageSetUpPr fitToPage="1"/>
  </sheetPr>
  <dimension ref="A1:G30"/>
  <sheetViews>
    <sheetView showGridLines="0" workbookViewId="0">
      <selection activeCell="A1" sqref="A1"/>
    </sheetView>
  </sheetViews>
  <sheetFormatPr baseColWidth="8" defaultRowHeight="15"/>
  <cols>
    <col width="2.4" customWidth="1" min="1" max="1"/>
    <col width="29" customWidth="1" min="2" max="2"/>
    <col width="29" customWidth="1" min="3" max="3"/>
    <col width="4" customWidth="1" min="4" max="4"/>
    <col width="29" customWidth="1" min="5" max="5"/>
    <col width="29" customWidth="1" min="6" max="6"/>
    <col width="2.4" customWidth="1" min="7" max="7"/>
  </cols>
  <sheetData>
    <row r="1" ht="18" customHeight="1">
      <c r="A1" s="29" t="n"/>
      <c r="B1" s="29" t="n"/>
      <c r="C1" s="29" t="n"/>
      <c r="D1" s="29" t="n"/>
      <c r="E1" s="29" t="n"/>
      <c r="F1" s="29" t="n"/>
      <c r="G1" s="29" t="n"/>
    </row>
    <row r="2" ht="18" customHeight="1">
      <c r="A2" s="29" t="n"/>
      <c r="B2" s="29" t="n"/>
      <c r="C2" s="29" t="n"/>
      <c r="D2" s="29" t="n"/>
      <c r="E2" s="29" t="n"/>
      <c r="F2" s="29" t="n"/>
      <c r="G2" s="29" t="n"/>
    </row>
    <row r="3" ht="18" customHeight="1">
      <c r="A3" s="29" t="n"/>
      <c r="B3" s="29" t="n"/>
      <c r="C3" s="29" t="n"/>
      <c r="D3" s="29" t="n"/>
      <c r="E3" s="29" t="n"/>
      <c r="F3" s="29" t="n"/>
      <c r="G3" s="29" t="n"/>
    </row>
    <row r="4" ht="18" customHeight="1">
      <c r="A4" s="29" t="n"/>
      <c r="B4" s="29" t="n"/>
      <c r="C4" s="29" t="n"/>
      <c r="D4" s="29" t="n"/>
      <c r="E4" s="29" t="n"/>
      <c r="F4" s="29" t="n"/>
      <c r="G4" s="29" t="n"/>
    </row>
    <row r="5" ht="18" customHeight="1">
      <c r="A5" s="29" t="n"/>
      <c r="B5" s="29" t="n"/>
      <c r="C5" s="29" t="n"/>
      <c r="D5" s="29" t="n"/>
      <c r="E5" s="29" t="n"/>
      <c r="F5" s="29" t="n"/>
      <c r="G5" s="29" t="n"/>
    </row>
    <row r="6" ht="18" customHeight="1">
      <c r="A6" s="29" t="n"/>
      <c r="B6" s="29" t="n"/>
      <c r="C6" s="29" t="n"/>
      <c r="D6" s="29" t="n"/>
      <c r="E6" s="29" t="n"/>
      <c r="F6" s="29" t="n"/>
      <c r="G6" s="29" t="n"/>
    </row>
    <row r="7" ht="18" customHeight="1">
      <c r="A7" s="29" t="n"/>
      <c r="B7" s="29" t="n"/>
      <c r="C7" s="29" t="n"/>
      <c r="D7" s="29" t="n"/>
      <c r="E7" s="29" t="n"/>
      <c r="F7" s="29" t="n"/>
      <c r="G7" s="29" t="n"/>
    </row>
    <row r="8" ht="18" customHeight="1">
      <c r="A8" s="29" t="n"/>
      <c r="B8" s="29" t="n"/>
      <c r="C8" s="29" t="n"/>
      <c r="D8" s="29" t="n"/>
      <c r="E8" s="29" t="n"/>
      <c r="F8" s="29" t="n"/>
      <c r="G8" s="29" t="n"/>
    </row>
    <row r="9" ht="18" customHeight="1">
      <c r="A9" s="29" t="n"/>
      <c r="B9" s="29" t="n"/>
      <c r="C9" s="29" t="n"/>
      <c r="D9" s="29" t="n"/>
      <c r="E9" s="29" t="n"/>
      <c r="F9" s="29" t="n"/>
      <c r="G9" s="29" t="n"/>
    </row>
    <row r="10" ht="18" customHeight="1">
      <c r="A10" s="29" t="n"/>
      <c r="B10" s="29" t="n"/>
      <c r="C10" s="29" t="n"/>
      <c r="D10" s="29" t="n"/>
      <c r="E10" s="29" t="n"/>
      <c r="F10" s="29" t="n"/>
      <c r="G10" s="29" t="n"/>
    </row>
    <row r="11" ht="18" customHeight="1">
      <c r="A11" s="29" t="n"/>
      <c r="B11" s="29" t="n"/>
      <c r="C11" s="29" t="n"/>
      <c r="D11" s="29" t="n"/>
      <c r="E11" s="29" t="n"/>
      <c r="F11" s="29" t="n"/>
      <c r="G11" s="29" t="n"/>
    </row>
    <row r="12" ht="18" customHeight="1">
      <c r="A12" s="29" t="n"/>
      <c r="B12" s="29" t="n"/>
      <c r="C12" s="29" t="n"/>
      <c r="D12" s="29" t="n"/>
      <c r="E12" s="29" t="n"/>
      <c r="F12" s="29" t="n"/>
      <c r="G12" s="29" t="n"/>
    </row>
    <row r="13" ht="18" customHeight="1">
      <c r="A13" s="29" t="n"/>
      <c r="B13" s="29" t="n"/>
      <c r="C13" s="29" t="n"/>
      <c r="D13" s="29" t="n"/>
      <c r="E13" s="29" t="n"/>
      <c r="F13" s="29" t="n"/>
      <c r="G13" s="29" t="n"/>
    </row>
    <row r="14" ht="18" customHeight="1">
      <c r="A14" s="29" t="n"/>
      <c r="B14" s="29" t="n"/>
      <c r="C14" s="29" t="n"/>
      <c r="D14" s="29" t="n"/>
      <c r="E14" s="29" t="n"/>
      <c r="F14" s="29" t="n"/>
      <c r="G14" s="29" t="n"/>
    </row>
    <row r="15" ht="18" customHeight="1">
      <c r="A15" s="29" t="n"/>
      <c r="B15" s="29" t="n"/>
      <c r="C15" s="29" t="n"/>
      <c r="D15" s="29" t="n"/>
      <c r="E15" s="29" t="n"/>
      <c r="F15" s="29" t="n"/>
      <c r="G15" s="29" t="n"/>
    </row>
    <row r="16">
      <c r="A16" s="29" t="n"/>
      <c r="B16" s="29" t="n"/>
      <c r="C16" s="29" t="n"/>
      <c r="D16" s="29" t="n"/>
      <c r="E16" s="29" t="n"/>
      <c r="F16" s="29" t="n"/>
      <c r="G16" s="29" t="n"/>
    </row>
    <row r="17">
      <c r="A17" s="29" t="n"/>
      <c r="B17" s="29" t="n"/>
      <c r="C17" s="29" t="n"/>
      <c r="D17" s="29" t="n"/>
      <c r="E17" s="29" t="n"/>
      <c r="F17" s="29" t="n"/>
      <c r="G17" s="29" t="n"/>
    </row>
    <row r="18" ht="20" customHeight="1">
      <c r="A18" s="30" t="n"/>
      <c r="B18" s="39" t="inlineStr">
        <is>
          <t>WHAT'S INSIDE</t>
        </is>
      </c>
      <c r="C18" s="29" t="n"/>
      <c r="D18" s="29" t="n"/>
      <c r="E18" s="29" t="n"/>
      <c r="F18" s="29" t="n"/>
      <c r="G18" s="29" t="n"/>
    </row>
    <row r="19" ht="23" customHeight="1">
      <c r="A19" s="29" t="n"/>
      <c r="B19" s="40" t="inlineStr">
        <is>
          <t>—   Start Here</t>
        </is>
      </c>
      <c r="C19" s="33" t="n"/>
      <c r="D19" s="29" t="n"/>
      <c r="E19" s="40" t="inlineStr">
        <is>
          <t>—   Lead Ledger</t>
        </is>
      </c>
      <c r="F19" s="33" t="n"/>
      <c r="G19" s="29" t="n"/>
    </row>
    <row r="20" ht="23" customHeight="1">
      <c r="A20" s="29" t="n"/>
      <c r="B20" s="40" t="inlineStr">
        <is>
          <t>—   ROI Dashboard</t>
        </is>
      </c>
      <c r="C20" s="33" t="n"/>
      <c r="D20" s="29" t="n"/>
      <c r="E20" s="29" t="n"/>
      <c r="F20" s="29" t="n"/>
      <c r="G20" s="29" t="n"/>
    </row>
    <row r="21">
      <c r="A21" s="29" t="n"/>
      <c r="B21" s="29" t="n"/>
      <c r="C21" s="29" t="n"/>
      <c r="D21" s="29" t="n"/>
      <c r="E21" s="29" t="n"/>
      <c r="F21" s="29" t="n"/>
      <c r="G21" s="29" t="n"/>
    </row>
    <row r="22" ht="20" customHeight="1">
      <c r="A22" s="30" t="n"/>
      <c r="B22" s="39" t="inlineStr">
        <is>
          <t>QUICK START</t>
        </is>
      </c>
      <c r="C22" s="29" t="n"/>
      <c r="D22" s="29" t="n"/>
      <c r="E22" s="29" t="n"/>
      <c r="F22" s="29" t="n"/>
      <c r="G22" s="29" t="n"/>
    </row>
    <row r="23" ht="22" customHeight="1">
      <c r="A23" s="29" t="n"/>
      <c r="B23" s="41" t="inlineStr">
        <is>
          <t>01</t>
        </is>
      </c>
      <c r="C23" s="42" t="inlineStr">
        <is>
          <t>Open in Excel — or in Google Sheets use File ▸ Make a copy.</t>
        </is>
      </c>
      <c r="D23" s="29" t="n"/>
      <c r="E23" s="29" t="n"/>
      <c r="F23" s="29" t="n"/>
      <c r="G23" s="29" t="n"/>
    </row>
    <row r="24" ht="22" customHeight="1">
      <c r="A24" s="29" t="n"/>
      <c r="B24" s="41" t="inlineStr">
        <is>
          <t>02</t>
        </is>
      </c>
      <c r="C24" s="42" t="inlineStr">
        <is>
          <t>Start on the “Start Here” tab.</t>
        </is>
      </c>
      <c r="D24" s="29" t="n"/>
      <c r="E24" s="29" t="n"/>
      <c r="F24" s="29" t="n"/>
      <c r="G24" s="29" t="n"/>
    </row>
    <row r="25" ht="22" customHeight="1">
      <c r="A25" s="29" t="n"/>
      <c r="B25" s="41" t="inlineStr">
        <is>
          <t>03</t>
        </is>
      </c>
      <c r="C25" s="42" t="inlineStr">
        <is>
          <t>Replace the sample / placeholder cells with your details.</t>
        </is>
      </c>
      <c r="D25" s="29" t="n"/>
      <c r="E25" s="29" t="n"/>
      <c r="F25" s="29" t="n"/>
      <c r="G25" s="29" t="n"/>
    </row>
    <row r="26">
      <c r="A26" s="29" t="n"/>
      <c r="B26" s="29" t="n"/>
      <c r="C26" s="29" t="n"/>
      <c r="D26" s="29" t="n"/>
      <c r="E26" s="29" t="n"/>
      <c r="F26" s="29" t="n"/>
      <c r="G26" s="29" t="n"/>
    </row>
    <row r="27" ht="5" customHeight="1">
      <c r="A27" s="29" t="n"/>
      <c r="B27" s="30" t="n"/>
      <c r="C27" s="29" t="n"/>
      <c r="D27" s="29" t="n"/>
      <c r="E27" s="29" t="n"/>
      <c r="F27" s="29" t="n"/>
      <c r="G27" s="29" t="n"/>
    </row>
    <row r="28" ht="22" customHeight="1">
      <c r="A28" s="29" t="n"/>
      <c r="B28" s="43" t="inlineStr">
        <is>
          <t>templatetitanhq.etsy.com        Excel · Google Sheets · yours forever — no subscription</t>
        </is>
      </c>
      <c r="C28" s="29" t="n"/>
      <c r="D28" s="29" t="n"/>
      <c r="E28" s="29" t="n"/>
      <c r="F28" s="29" t="n"/>
      <c r="G28" s="29" t="n"/>
    </row>
    <row r="29" ht="16" customHeight="1">
      <c r="A29" s="29" t="n"/>
      <c r="B29" s="44" t="inlineStr">
        <is>
          <t>Educational/organizational tool — not advice; not affiliated with CMS, SSA, or the federal Medicare program.</t>
        </is>
      </c>
      <c r="C29" s="29" t="n"/>
      <c r="D29" s="29" t="n"/>
      <c r="E29" s="29" t="n"/>
      <c r="F29" s="29" t="n"/>
      <c r="G29" s="29" t="n"/>
    </row>
    <row r="30">
      <c r="A30" s="29" t="n"/>
      <c r="B30" s="29" t="n"/>
      <c r="C30" s="29" t="n"/>
      <c r="D30" s="29" t="n"/>
      <c r="E30" s="29" t="n"/>
      <c r="F30" s="29" t="n"/>
      <c r="G30" s="29" t="n"/>
    </row>
  </sheetData>
  <mergeCells count="11">
    <mergeCell ref="B29:F29"/>
    <mergeCell ref="C23:F23"/>
    <mergeCell ref="B19:C19"/>
    <mergeCell ref="B20:C20"/>
    <mergeCell ref="E19:F19"/>
    <mergeCell ref="B28:F28"/>
    <mergeCell ref="B22:F22"/>
    <mergeCell ref="C25:F25"/>
    <mergeCell ref="C24:F24"/>
    <mergeCell ref="B18:F18"/>
    <mergeCell ref="B27:F27"/>
  </mergeCells>
  <pageMargins left="0.2" right="0.2" top="0.2" bottom="0.2" header="0" footer="0"/>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D16"/>
  <sheetViews>
    <sheetView showGridLines="0" workbookViewId="0">
      <pane ySplit="5" topLeftCell="A6" activePane="bottomLeft" state="frozen"/>
      <selection pane="bottomLeft" activeCell="A1" sqref="A1"/>
    </sheetView>
  </sheetViews>
  <sheetFormatPr baseColWidth="8" defaultRowHeight="15"/>
  <cols>
    <col width="3" customWidth="1" min="1" max="1"/>
    <col width="30" customWidth="1" min="2" max="2"/>
    <col width="62" customWidth="1" min="3" max="3"/>
    <col width="3" customWidth="1" min="4" max="4"/>
  </cols>
  <sheetData>
    <row r="1" ht="8" customHeight="1">
      <c r="A1" s="1" t="n"/>
    </row>
    <row r="2" ht="40" customHeight="1">
      <c r="A2" s="2" t="inlineStr">
        <is>
          <t>LEAD ROI TRACKER</t>
        </is>
      </c>
    </row>
    <row r="3" ht="20" customHeight="1">
      <c r="A3" s="3" t="inlineStr">
        <is>
          <t>Stop guessing which leads pay — see cost-per-sale and ROI by source</t>
        </is>
      </c>
    </row>
    <row r="4" ht="6" customHeight="1">
      <c r="A4" s="4" t="n"/>
    </row>
    <row r="6" ht="24" customHeight="1">
      <c r="B6" s="5" t="inlineStr">
        <is>
          <t>WHAT'S INSIDE</t>
        </is>
      </c>
    </row>
    <row r="7" ht="50" customHeight="1">
      <c r="B7" s="6" t="inlineStr">
        <is>
          <t>🎯 Lead Ledger</t>
        </is>
      </c>
      <c r="C7" s="7" t="inlineStr">
        <is>
          <t>Log every lead: source, what it cost, whether it sold, and the annualized premium. Two minutes a day.</t>
        </is>
      </c>
    </row>
    <row r="8" ht="50" customHeight="1">
      <c r="B8" s="6" t="inlineStr">
        <is>
          <t>📊 ROI Dashboard</t>
        </is>
      </c>
      <c r="C8" s="7" t="inlineStr">
        <is>
          <t>See total lead spend, cost per sale, and — the money question — ROI% for each lead source so you double down on winners and cut the dead vendors.</t>
        </is>
      </c>
    </row>
    <row r="9" ht="50" customHeight="1">
      <c r="B9" s="6" t="inlineStr">
        <is>
          <t>📖 Start Here</t>
        </is>
      </c>
      <c r="C9" s="7" t="inlineStr">
        <is>
          <t>This page.</t>
        </is>
      </c>
    </row>
    <row r="11" ht="24" customHeight="1">
      <c r="B11" s="5" t="inlineStr">
        <is>
          <t>SET IT UP</t>
        </is>
      </c>
    </row>
    <row r="12" ht="46" customHeight="1">
      <c r="B12" s="8" t="inlineStr">
        <is>
          <t>1. Open it</t>
        </is>
      </c>
      <c r="C12" s="7" t="inlineStr">
        <is>
          <t>Excel, Google Sheets, or Apple Numbers. Sheets: File ▸ Import ▸ Upload ▸ Replace.</t>
        </is>
      </c>
    </row>
    <row r="13" ht="46" customHeight="1">
      <c r="B13" s="8" t="inlineStr">
        <is>
          <t>2. Log leads</t>
        </is>
      </c>
      <c r="C13" s="7" t="inlineStr">
        <is>
          <t>Add each lead as it comes in. Mark Sold/Pending/Dead and the premium when it closes.</t>
        </is>
      </c>
    </row>
    <row r="14" ht="46" customHeight="1">
      <c r="B14" s="8" t="inlineStr">
        <is>
          <t>3. Read the board</t>
        </is>
      </c>
      <c r="C14" s="7" t="inlineStr">
        <is>
          <t>Check the ROI% by source monthly — kill anything consistently red.</t>
        </is>
      </c>
    </row>
    <row r="16" ht="46" customHeight="1">
      <c r="B16" s="9" t="inlineStr">
        <is>
          <t>Educational/organizational tool only — not financial advice and not affiliated with any carrier or lead vendor. ROI is a planning estimate based on the data you enter.</t>
        </is>
      </c>
    </row>
  </sheetData>
  <mergeCells count="7">
    <mergeCell ref="A1:D1"/>
    <mergeCell ref="B6:C6"/>
    <mergeCell ref="B16:C16"/>
    <mergeCell ref="B11:C11"/>
    <mergeCell ref="A4:D4"/>
    <mergeCell ref="A3:D3"/>
    <mergeCell ref="A2:D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8"/>
  <sheetViews>
    <sheetView showGridLines="0" workbookViewId="0">
      <pane ySplit="8" topLeftCell="A9" activePane="bottomLeft" state="frozen"/>
      <selection pane="bottomLeft" activeCell="A1" sqref="A1"/>
    </sheetView>
  </sheetViews>
  <sheetFormatPr baseColWidth="8" defaultRowHeight="15"/>
  <cols>
    <col width="13" customWidth="1" min="1" max="1"/>
    <col width="16" customWidth="1" min="2" max="2"/>
    <col width="22" customWidth="1" min="3" max="3"/>
    <col width="12" customWidth="1" min="4" max="4"/>
    <col width="10" customWidth="1" min="5" max="5"/>
    <col width="13" customWidth="1" min="6" max="6"/>
    <col width="16" customWidth="1" min="7" max="7"/>
    <col width="9" customWidth="1" min="8" max="8"/>
  </cols>
  <sheetData>
    <row r="1" ht="8" customHeight="1">
      <c r="A1" s="1" t="n"/>
    </row>
    <row r="2" ht="40" customHeight="1">
      <c r="A2" s="2" t="inlineStr">
        <is>
          <t>LEAD LEDGER</t>
        </is>
      </c>
    </row>
    <row r="3" ht="20" customHeight="1">
      <c r="A3" s="3" t="inlineStr">
        <is>
          <t>Every lead in, every outcome out — this is the raw data the ROI board reads</t>
        </is>
      </c>
    </row>
    <row r="4" ht="6" customHeight="1">
      <c r="A4" s="4" t="n"/>
    </row>
    <row r="6" ht="30" customHeight="1">
      <c r="A6" s="10" t="inlineStr">
        <is>
          <t>ⓘ  'Annualized Premium' = monthly premium × 12 for a sold policy (your revenue proxy). Mark Outcome = Sold/Pending/Dead. The dashboard computes ROI per source from these rows.</t>
        </is>
      </c>
    </row>
    <row r="8" ht="28" customHeight="1">
      <c r="A8" s="11" t="inlineStr">
        <is>
          <t>Date</t>
        </is>
      </c>
      <c r="B8" s="11" t="inlineStr">
        <is>
          <t>Lead Source</t>
        </is>
      </c>
      <c r="C8" s="11" t="inlineStr">
        <is>
          <t>Name / Note</t>
        </is>
      </c>
      <c r="D8" s="11" t="inlineStr">
        <is>
          <t>Lead Cost</t>
        </is>
      </c>
      <c r="E8" s="11" t="inlineStr">
        <is>
          <t>Contacts</t>
        </is>
      </c>
      <c r="F8" s="11" t="inlineStr">
        <is>
          <t>Outcome</t>
        </is>
      </c>
      <c r="G8" s="11" t="inlineStr">
        <is>
          <t>Annualized Premium</t>
        </is>
      </c>
      <c r="H8" s="11" t="inlineStr">
        <is>
          <t>Month</t>
        </is>
      </c>
    </row>
    <row r="9">
      <c r="A9" s="12" t="n"/>
      <c r="B9" s="13" t="n"/>
      <c r="C9" s="13" t="n"/>
      <c r="D9" s="14" t="n"/>
      <c r="E9" s="15" t="n"/>
      <c r="F9" s="13" t="n"/>
      <c r="G9" s="14" t="n"/>
      <c r="H9" s="16">
        <f>IF($A9="","",MONTH($A9))</f>
        <v/>
      </c>
    </row>
    <row r="10">
      <c r="A10" s="17" t="n"/>
      <c r="B10" s="18" t="n"/>
      <c r="C10" s="18" t="n"/>
      <c r="D10" s="19" t="n"/>
      <c r="E10" s="20" t="n"/>
      <c r="F10" s="18" t="n"/>
      <c r="G10" s="19" t="n"/>
      <c r="H10" s="21">
        <f>IF($A10="","",MONTH($A10))</f>
        <v/>
      </c>
    </row>
    <row r="11">
      <c r="A11" s="12" t="n"/>
      <c r="B11" s="13" t="n"/>
      <c r="C11" s="13" t="n"/>
      <c r="D11" s="14" t="n"/>
      <c r="E11" s="15" t="n"/>
      <c r="F11" s="13" t="n"/>
      <c r="G11" s="14" t="n"/>
      <c r="H11" s="16">
        <f>IF($A11="","",MONTH($A11))</f>
        <v/>
      </c>
    </row>
    <row r="12">
      <c r="A12" s="17" t="n"/>
      <c r="B12" s="18" t="n"/>
      <c r="C12" s="18" t="n"/>
      <c r="D12" s="19" t="n"/>
      <c r="E12" s="20" t="n"/>
      <c r="F12" s="18" t="n"/>
      <c r="G12" s="19" t="n"/>
      <c r="H12" s="21">
        <f>IF($A12="","",MONTH($A12))</f>
        <v/>
      </c>
    </row>
    <row r="13">
      <c r="A13" s="12" t="n"/>
      <c r="B13" s="13" t="n"/>
      <c r="C13" s="13" t="n"/>
      <c r="D13" s="14" t="n"/>
      <c r="E13" s="15" t="n"/>
      <c r="F13" s="13" t="n"/>
      <c r="G13" s="14" t="n"/>
      <c r="H13" s="16">
        <f>IF($A13="","",MONTH($A13))</f>
        <v/>
      </c>
    </row>
    <row r="14">
      <c r="A14" s="17" t="n"/>
      <c r="B14" s="18" t="n"/>
      <c r="C14" s="18" t="n"/>
      <c r="D14" s="19" t="n"/>
      <c r="E14" s="20" t="n"/>
      <c r="F14" s="18" t="n"/>
      <c r="G14" s="19" t="n"/>
      <c r="H14" s="21">
        <f>IF($A14="","",MONTH($A14))</f>
        <v/>
      </c>
    </row>
    <row r="15">
      <c r="A15" s="12" t="n"/>
      <c r="B15" s="13" t="n"/>
      <c r="C15" s="13" t="n"/>
      <c r="D15" s="14" t="n"/>
      <c r="E15" s="15" t="n"/>
      <c r="F15" s="13" t="n"/>
      <c r="G15" s="14" t="n"/>
      <c r="H15" s="16">
        <f>IF($A15="","",MONTH($A15))</f>
        <v/>
      </c>
    </row>
    <row r="16">
      <c r="A16" s="17" t="n"/>
      <c r="B16" s="18" t="n"/>
      <c r="C16" s="18" t="n"/>
      <c r="D16" s="19" t="n"/>
      <c r="E16" s="20" t="n"/>
      <c r="F16" s="18" t="n"/>
      <c r="G16" s="19" t="n"/>
      <c r="H16" s="21">
        <f>IF($A16="","",MONTH($A16))</f>
        <v/>
      </c>
    </row>
    <row r="17">
      <c r="A17" s="12" t="n"/>
      <c r="B17" s="13" t="n"/>
      <c r="C17" s="13" t="n"/>
      <c r="D17" s="14" t="n"/>
      <c r="E17" s="15" t="n"/>
      <c r="F17" s="13" t="n"/>
      <c r="G17" s="14" t="n"/>
      <c r="H17" s="16">
        <f>IF($A17="","",MONTH($A17))</f>
        <v/>
      </c>
    </row>
    <row r="18">
      <c r="A18" s="17" t="n"/>
      <c r="B18" s="18" t="n"/>
      <c r="C18" s="18" t="n"/>
      <c r="D18" s="19" t="n"/>
      <c r="E18" s="20" t="n"/>
      <c r="F18" s="18" t="n"/>
      <c r="G18" s="19" t="n"/>
      <c r="H18" s="21">
        <f>IF($A18="","",MONTH($A18))</f>
        <v/>
      </c>
    </row>
    <row r="19">
      <c r="A19" s="12" t="n"/>
      <c r="B19" s="13" t="n"/>
      <c r="C19" s="13" t="n"/>
      <c r="D19" s="14" t="n"/>
      <c r="E19" s="15" t="n"/>
      <c r="F19" s="13" t="n"/>
      <c r="G19" s="14" t="n"/>
      <c r="H19" s="16">
        <f>IF($A19="","",MONTH($A19))</f>
        <v/>
      </c>
    </row>
    <row r="20">
      <c r="A20" s="17" t="n"/>
      <c r="B20" s="18" t="n"/>
      <c r="C20" s="18" t="n"/>
      <c r="D20" s="19" t="n"/>
      <c r="E20" s="20" t="n"/>
      <c r="F20" s="18" t="n"/>
      <c r="G20" s="19" t="n"/>
      <c r="H20" s="21">
        <f>IF($A20="","",MONTH($A20))</f>
        <v/>
      </c>
    </row>
    <row r="21">
      <c r="A21" s="12" t="n"/>
      <c r="B21" s="13" t="n"/>
      <c r="C21" s="13" t="n"/>
      <c r="D21" s="14" t="n"/>
      <c r="E21" s="15" t="n"/>
      <c r="F21" s="13" t="n"/>
      <c r="G21" s="14" t="n"/>
      <c r="H21" s="16">
        <f>IF($A21="","",MONTH($A21))</f>
        <v/>
      </c>
    </row>
    <row r="22">
      <c r="A22" s="17" t="n"/>
      <c r="B22" s="18" t="n"/>
      <c r="C22" s="18" t="n"/>
      <c r="D22" s="19" t="n"/>
      <c r="E22" s="20" t="n"/>
      <c r="F22" s="18" t="n"/>
      <c r="G22" s="19" t="n"/>
      <c r="H22" s="21">
        <f>IF($A22="","",MONTH($A22))</f>
        <v/>
      </c>
    </row>
    <row r="23">
      <c r="A23" s="12" t="n"/>
      <c r="B23" s="13" t="n"/>
      <c r="C23" s="13" t="n"/>
      <c r="D23" s="14" t="n"/>
      <c r="E23" s="15" t="n"/>
      <c r="F23" s="13" t="n"/>
      <c r="G23" s="14" t="n"/>
      <c r="H23" s="16">
        <f>IF($A23="","",MONTH($A23))</f>
        <v/>
      </c>
    </row>
    <row r="24">
      <c r="A24" s="17" t="n"/>
      <c r="B24" s="18" t="n"/>
      <c r="C24" s="18" t="n"/>
      <c r="D24" s="19" t="n"/>
      <c r="E24" s="20" t="n"/>
      <c r="F24" s="18" t="n"/>
      <c r="G24" s="19" t="n"/>
      <c r="H24" s="21">
        <f>IF($A24="","",MONTH($A24))</f>
        <v/>
      </c>
    </row>
    <row r="25">
      <c r="A25" s="12" t="n"/>
      <c r="B25" s="13" t="n"/>
      <c r="C25" s="13" t="n"/>
      <c r="D25" s="14" t="n"/>
      <c r="E25" s="15" t="n"/>
      <c r="F25" s="13" t="n"/>
      <c r="G25" s="14" t="n"/>
      <c r="H25" s="16">
        <f>IF($A25="","",MONTH($A25))</f>
        <v/>
      </c>
    </row>
    <row r="26">
      <c r="A26" s="17" t="n"/>
      <c r="B26" s="18" t="n"/>
      <c r="C26" s="18" t="n"/>
      <c r="D26" s="19" t="n"/>
      <c r="E26" s="20" t="n"/>
      <c r="F26" s="18" t="n"/>
      <c r="G26" s="19" t="n"/>
      <c r="H26" s="21">
        <f>IF($A26="","",MONTH($A26))</f>
        <v/>
      </c>
    </row>
    <row r="27">
      <c r="A27" s="12" t="n"/>
      <c r="B27" s="13" t="n"/>
      <c r="C27" s="13" t="n"/>
      <c r="D27" s="14" t="n"/>
      <c r="E27" s="15" t="n"/>
      <c r="F27" s="13" t="n"/>
      <c r="G27" s="14" t="n"/>
      <c r="H27" s="16">
        <f>IF($A27="","",MONTH($A27))</f>
        <v/>
      </c>
    </row>
    <row r="28">
      <c r="A28" s="17" t="n"/>
      <c r="B28" s="18" t="n"/>
      <c r="C28" s="18" t="n"/>
      <c r="D28" s="19" t="n"/>
      <c r="E28" s="20" t="n"/>
      <c r="F28" s="18" t="n"/>
      <c r="G28" s="19" t="n"/>
      <c r="H28" s="21">
        <f>IF($A28="","",MONTH($A28))</f>
        <v/>
      </c>
    </row>
    <row r="29">
      <c r="A29" s="12" t="n"/>
      <c r="B29" s="13" t="n"/>
      <c r="C29" s="13" t="n"/>
      <c r="D29" s="14" t="n"/>
      <c r="E29" s="15" t="n"/>
      <c r="F29" s="13" t="n"/>
      <c r="G29" s="14" t="n"/>
      <c r="H29" s="16">
        <f>IF($A29="","",MONTH($A29))</f>
        <v/>
      </c>
    </row>
    <row r="30">
      <c r="A30" s="17" t="n"/>
      <c r="B30" s="18" t="n"/>
      <c r="C30" s="18" t="n"/>
      <c r="D30" s="19" t="n"/>
      <c r="E30" s="20" t="n"/>
      <c r="F30" s="18" t="n"/>
      <c r="G30" s="19" t="n"/>
      <c r="H30" s="21">
        <f>IF($A30="","",MONTH($A30))</f>
        <v/>
      </c>
    </row>
    <row r="31">
      <c r="A31" s="12" t="n"/>
      <c r="B31" s="13" t="n"/>
      <c r="C31" s="13" t="n"/>
      <c r="D31" s="14" t="n"/>
      <c r="E31" s="15" t="n"/>
      <c r="F31" s="13" t="n"/>
      <c r="G31" s="14" t="n"/>
      <c r="H31" s="16">
        <f>IF($A31="","",MONTH($A31))</f>
        <v/>
      </c>
    </row>
    <row r="32">
      <c r="A32" s="17" t="n"/>
      <c r="B32" s="18" t="n"/>
      <c r="C32" s="18" t="n"/>
      <c r="D32" s="19" t="n"/>
      <c r="E32" s="20" t="n"/>
      <c r="F32" s="18" t="n"/>
      <c r="G32" s="19" t="n"/>
      <c r="H32" s="21">
        <f>IF($A32="","",MONTH($A32))</f>
        <v/>
      </c>
    </row>
    <row r="33">
      <c r="A33" s="12" t="n"/>
      <c r="B33" s="13" t="n"/>
      <c r="C33" s="13" t="n"/>
      <c r="D33" s="14" t="n"/>
      <c r="E33" s="15" t="n"/>
      <c r="F33" s="13" t="n"/>
      <c r="G33" s="14" t="n"/>
      <c r="H33" s="16">
        <f>IF($A33="","",MONTH($A33))</f>
        <v/>
      </c>
    </row>
    <row r="34">
      <c r="A34" s="17" t="n"/>
      <c r="B34" s="18" t="n"/>
      <c r="C34" s="18" t="n"/>
      <c r="D34" s="19" t="n"/>
      <c r="E34" s="20" t="n"/>
      <c r="F34" s="18" t="n"/>
      <c r="G34" s="19" t="n"/>
      <c r="H34" s="21">
        <f>IF($A34="","",MONTH($A34))</f>
        <v/>
      </c>
    </row>
    <row r="35">
      <c r="A35" s="12" t="n"/>
      <c r="B35" s="13" t="n"/>
      <c r="C35" s="13" t="n"/>
      <c r="D35" s="14" t="n"/>
      <c r="E35" s="15" t="n"/>
      <c r="F35" s="13" t="n"/>
      <c r="G35" s="14" t="n"/>
      <c r="H35" s="16">
        <f>IF($A35="","",MONTH($A35))</f>
        <v/>
      </c>
    </row>
    <row r="36">
      <c r="A36" s="17" t="n"/>
      <c r="B36" s="18" t="n"/>
      <c r="C36" s="18" t="n"/>
      <c r="D36" s="19" t="n"/>
      <c r="E36" s="20" t="n"/>
      <c r="F36" s="18" t="n"/>
      <c r="G36" s="19" t="n"/>
      <c r="H36" s="21">
        <f>IF($A36="","",MONTH($A36))</f>
        <v/>
      </c>
    </row>
    <row r="37">
      <c r="A37" s="12" t="n"/>
      <c r="B37" s="13" t="n"/>
      <c r="C37" s="13" t="n"/>
      <c r="D37" s="14" t="n"/>
      <c r="E37" s="15" t="n"/>
      <c r="F37" s="13" t="n"/>
      <c r="G37" s="14" t="n"/>
      <c r="H37" s="16">
        <f>IF($A37="","",MONTH($A37))</f>
        <v/>
      </c>
    </row>
    <row r="38">
      <c r="A38" s="17" t="n"/>
      <c r="B38" s="18" t="n"/>
      <c r="C38" s="18" t="n"/>
      <c r="D38" s="19" t="n"/>
      <c r="E38" s="20" t="n"/>
      <c r="F38" s="18" t="n"/>
      <c r="G38" s="19" t="n"/>
      <c r="H38" s="21">
        <f>IF($A38="","",MONTH($A38))</f>
        <v/>
      </c>
    </row>
    <row r="39">
      <c r="A39" s="12" t="n"/>
      <c r="B39" s="13" t="n"/>
      <c r="C39" s="13" t="n"/>
      <c r="D39" s="14" t="n"/>
      <c r="E39" s="15" t="n"/>
      <c r="F39" s="13" t="n"/>
      <c r="G39" s="14" t="n"/>
      <c r="H39" s="16">
        <f>IF($A39="","",MONTH($A39))</f>
        <v/>
      </c>
    </row>
    <row r="40">
      <c r="A40" s="17" t="n"/>
      <c r="B40" s="18" t="n"/>
      <c r="C40" s="18" t="n"/>
      <c r="D40" s="19" t="n"/>
      <c r="E40" s="20" t="n"/>
      <c r="F40" s="18" t="n"/>
      <c r="G40" s="19" t="n"/>
      <c r="H40" s="21">
        <f>IF($A40="","",MONTH($A40))</f>
        <v/>
      </c>
    </row>
    <row r="41">
      <c r="A41" s="12" t="n"/>
      <c r="B41" s="13" t="n"/>
      <c r="C41" s="13" t="n"/>
      <c r="D41" s="14" t="n"/>
      <c r="E41" s="15" t="n"/>
      <c r="F41" s="13" t="n"/>
      <c r="G41" s="14" t="n"/>
      <c r="H41" s="16">
        <f>IF($A41="","",MONTH($A41))</f>
        <v/>
      </c>
    </row>
    <row r="42">
      <c r="A42" s="17" t="n"/>
      <c r="B42" s="18" t="n"/>
      <c r="C42" s="18" t="n"/>
      <c r="D42" s="19" t="n"/>
      <c r="E42" s="20" t="n"/>
      <c r="F42" s="18" t="n"/>
      <c r="G42" s="19" t="n"/>
      <c r="H42" s="21">
        <f>IF($A42="","",MONTH($A42))</f>
        <v/>
      </c>
    </row>
    <row r="43">
      <c r="A43" s="12" t="n"/>
      <c r="B43" s="13" t="n"/>
      <c r="C43" s="13" t="n"/>
      <c r="D43" s="14" t="n"/>
      <c r="E43" s="15" t="n"/>
      <c r="F43" s="13" t="n"/>
      <c r="G43" s="14" t="n"/>
      <c r="H43" s="16">
        <f>IF($A43="","",MONTH($A43))</f>
        <v/>
      </c>
    </row>
    <row r="44">
      <c r="A44" s="17" t="n"/>
      <c r="B44" s="18" t="n"/>
      <c r="C44" s="18" t="n"/>
      <c r="D44" s="19" t="n"/>
      <c r="E44" s="20" t="n"/>
      <c r="F44" s="18" t="n"/>
      <c r="G44" s="19" t="n"/>
      <c r="H44" s="21">
        <f>IF($A44="","",MONTH($A44))</f>
        <v/>
      </c>
    </row>
    <row r="45">
      <c r="A45" s="12" t="n"/>
      <c r="B45" s="13" t="n"/>
      <c r="C45" s="13" t="n"/>
      <c r="D45" s="14" t="n"/>
      <c r="E45" s="15" t="n"/>
      <c r="F45" s="13" t="n"/>
      <c r="G45" s="14" t="n"/>
      <c r="H45" s="16">
        <f>IF($A45="","",MONTH($A45))</f>
        <v/>
      </c>
    </row>
    <row r="46">
      <c r="A46" s="17" t="n"/>
      <c r="B46" s="18" t="n"/>
      <c r="C46" s="18" t="n"/>
      <c r="D46" s="19" t="n"/>
      <c r="E46" s="20" t="n"/>
      <c r="F46" s="18" t="n"/>
      <c r="G46" s="19" t="n"/>
      <c r="H46" s="21">
        <f>IF($A46="","",MONTH($A46))</f>
        <v/>
      </c>
    </row>
    <row r="47">
      <c r="A47" s="12" t="n"/>
      <c r="B47" s="13" t="n"/>
      <c r="C47" s="13" t="n"/>
      <c r="D47" s="14" t="n"/>
      <c r="E47" s="15" t="n"/>
      <c r="F47" s="13" t="n"/>
      <c r="G47" s="14" t="n"/>
      <c r="H47" s="16">
        <f>IF($A47="","",MONTH($A47))</f>
        <v/>
      </c>
    </row>
    <row r="48">
      <c r="A48" s="17" t="n"/>
      <c r="B48" s="18" t="n"/>
      <c r="C48" s="18" t="n"/>
      <c r="D48" s="19" t="n"/>
      <c r="E48" s="20" t="n"/>
      <c r="F48" s="18" t="n"/>
      <c r="G48" s="19" t="n"/>
      <c r="H48" s="21">
        <f>IF($A48="","",MONTH($A48))</f>
        <v/>
      </c>
    </row>
    <row r="49">
      <c r="A49" s="12" t="n"/>
      <c r="B49" s="13" t="n"/>
      <c r="C49" s="13" t="n"/>
      <c r="D49" s="14" t="n"/>
      <c r="E49" s="15" t="n"/>
      <c r="F49" s="13" t="n"/>
      <c r="G49" s="14" t="n"/>
      <c r="H49" s="16">
        <f>IF($A49="","",MONTH($A49))</f>
        <v/>
      </c>
    </row>
    <row r="50">
      <c r="A50" s="17" t="n"/>
      <c r="B50" s="18" t="n"/>
      <c r="C50" s="18" t="n"/>
      <c r="D50" s="19" t="n"/>
      <c r="E50" s="20" t="n"/>
      <c r="F50" s="18" t="n"/>
      <c r="G50" s="19" t="n"/>
      <c r="H50" s="21">
        <f>IF($A50="","",MONTH($A50))</f>
        <v/>
      </c>
    </row>
    <row r="51">
      <c r="A51" s="12" t="n"/>
      <c r="B51" s="13" t="n"/>
      <c r="C51" s="13" t="n"/>
      <c r="D51" s="14" t="n"/>
      <c r="E51" s="15" t="n"/>
      <c r="F51" s="13" t="n"/>
      <c r="G51" s="14" t="n"/>
      <c r="H51" s="16">
        <f>IF($A51="","",MONTH($A51))</f>
        <v/>
      </c>
    </row>
    <row r="52">
      <c r="A52" s="17" t="n"/>
      <c r="B52" s="18" t="n"/>
      <c r="C52" s="18" t="n"/>
      <c r="D52" s="19" t="n"/>
      <c r="E52" s="20" t="n"/>
      <c r="F52" s="18" t="n"/>
      <c r="G52" s="19" t="n"/>
      <c r="H52" s="21">
        <f>IF($A52="","",MONTH($A52))</f>
        <v/>
      </c>
    </row>
    <row r="53">
      <c r="A53" s="12" t="n"/>
      <c r="B53" s="13" t="n"/>
      <c r="C53" s="13" t="n"/>
      <c r="D53" s="14" t="n"/>
      <c r="E53" s="15" t="n"/>
      <c r="F53" s="13" t="n"/>
      <c r="G53" s="14" t="n"/>
      <c r="H53" s="16">
        <f>IF($A53="","",MONTH($A53))</f>
        <v/>
      </c>
    </row>
    <row r="54">
      <c r="A54" s="17" t="n"/>
      <c r="B54" s="18" t="n"/>
      <c r="C54" s="18" t="n"/>
      <c r="D54" s="19" t="n"/>
      <c r="E54" s="20" t="n"/>
      <c r="F54" s="18" t="n"/>
      <c r="G54" s="19" t="n"/>
      <c r="H54" s="21">
        <f>IF($A54="","",MONTH($A54))</f>
        <v/>
      </c>
    </row>
    <row r="55">
      <c r="A55" s="12" t="n"/>
      <c r="B55" s="13" t="n"/>
      <c r="C55" s="13" t="n"/>
      <c r="D55" s="14" t="n"/>
      <c r="E55" s="15" t="n"/>
      <c r="F55" s="13" t="n"/>
      <c r="G55" s="14" t="n"/>
      <c r="H55" s="16">
        <f>IF($A55="","",MONTH($A55))</f>
        <v/>
      </c>
    </row>
    <row r="56">
      <c r="A56" s="17" t="n"/>
      <c r="B56" s="18" t="n"/>
      <c r="C56" s="18" t="n"/>
      <c r="D56" s="19" t="n"/>
      <c r="E56" s="20" t="n"/>
      <c r="F56" s="18" t="n"/>
      <c r="G56" s="19" t="n"/>
      <c r="H56" s="21">
        <f>IF($A56="","",MONTH($A56))</f>
        <v/>
      </c>
    </row>
    <row r="57">
      <c r="A57" s="12" t="n"/>
      <c r="B57" s="13" t="n"/>
      <c r="C57" s="13" t="n"/>
      <c r="D57" s="14" t="n"/>
      <c r="E57" s="15" t="n"/>
      <c r="F57" s="13" t="n"/>
      <c r="G57" s="14" t="n"/>
      <c r="H57" s="16">
        <f>IF($A57="","",MONTH($A57))</f>
        <v/>
      </c>
    </row>
    <row r="58">
      <c r="A58" s="17" t="n"/>
      <c r="B58" s="18" t="n"/>
      <c r="C58" s="18" t="n"/>
      <c r="D58" s="19" t="n"/>
      <c r="E58" s="20" t="n"/>
      <c r="F58" s="18" t="n"/>
      <c r="G58" s="19" t="n"/>
      <c r="H58" s="21">
        <f>IF($A58="","",MONTH($A58))</f>
        <v/>
      </c>
    </row>
    <row r="59">
      <c r="A59" s="12" t="n"/>
      <c r="B59" s="13" t="n"/>
      <c r="C59" s="13" t="n"/>
      <c r="D59" s="14" t="n"/>
      <c r="E59" s="15" t="n"/>
      <c r="F59" s="13" t="n"/>
      <c r="G59" s="14" t="n"/>
      <c r="H59" s="16">
        <f>IF($A59="","",MONTH($A59))</f>
        <v/>
      </c>
    </row>
    <row r="60">
      <c r="A60" s="17" t="n"/>
      <c r="B60" s="18" t="n"/>
      <c r="C60" s="18" t="n"/>
      <c r="D60" s="19" t="n"/>
      <c r="E60" s="20" t="n"/>
      <c r="F60" s="18" t="n"/>
      <c r="G60" s="19" t="n"/>
      <c r="H60" s="21">
        <f>IF($A60="","",MONTH($A60))</f>
        <v/>
      </c>
    </row>
    <row r="61">
      <c r="A61" s="12" t="n"/>
      <c r="B61" s="13" t="n"/>
      <c r="C61" s="13" t="n"/>
      <c r="D61" s="14" t="n"/>
      <c r="E61" s="15" t="n"/>
      <c r="F61" s="13" t="n"/>
      <c r="G61" s="14" t="n"/>
      <c r="H61" s="16">
        <f>IF($A61="","",MONTH($A61))</f>
        <v/>
      </c>
    </row>
    <row r="62">
      <c r="A62" s="17" t="n"/>
      <c r="B62" s="18" t="n"/>
      <c r="C62" s="18" t="n"/>
      <c r="D62" s="19" t="n"/>
      <c r="E62" s="20" t="n"/>
      <c r="F62" s="18" t="n"/>
      <c r="G62" s="19" t="n"/>
      <c r="H62" s="21">
        <f>IF($A62="","",MONTH($A62))</f>
        <v/>
      </c>
    </row>
    <row r="63">
      <c r="A63" s="12" t="n"/>
      <c r="B63" s="13" t="n"/>
      <c r="C63" s="13" t="n"/>
      <c r="D63" s="14" t="n"/>
      <c r="E63" s="15" t="n"/>
      <c r="F63" s="13" t="n"/>
      <c r="G63" s="14" t="n"/>
      <c r="H63" s="16">
        <f>IF($A63="","",MONTH($A63))</f>
        <v/>
      </c>
    </row>
    <row r="64">
      <c r="A64" s="17" t="n"/>
      <c r="B64" s="18" t="n"/>
      <c r="C64" s="18" t="n"/>
      <c r="D64" s="19" t="n"/>
      <c r="E64" s="20" t="n"/>
      <c r="F64" s="18" t="n"/>
      <c r="G64" s="19" t="n"/>
      <c r="H64" s="21">
        <f>IF($A64="","",MONTH($A64))</f>
        <v/>
      </c>
    </row>
    <row r="65">
      <c r="A65" s="12" t="n"/>
      <c r="B65" s="13" t="n"/>
      <c r="C65" s="13" t="n"/>
      <c r="D65" s="14" t="n"/>
      <c r="E65" s="15" t="n"/>
      <c r="F65" s="13" t="n"/>
      <c r="G65" s="14" t="n"/>
      <c r="H65" s="16">
        <f>IF($A65="","",MONTH($A65))</f>
        <v/>
      </c>
    </row>
    <row r="66">
      <c r="A66" s="17" t="n"/>
      <c r="B66" s="18" t="n"/>
      <c r="C66" s="18" t="n"/>
      <c r="D66" s="19" t="n"/>
      <c r="E66" s="20" t="n"/>
      <c r="F66" s="18" t="n"/>
      <c r="G66" s="19" t="n"/>
      <c r="H66" s="21">
        <f>IF($A66="","",MONTH($A66))</f>
        <v/>
      </c>
    </row>
    <row r="67">
      <c r="A67" s="12" t="n"/>
      <c r="B67" s="13" t="n"/>
      <c r="C67" s="13" t="n"/>
      <c r="D67" s="14" t="n"/>
      <c r="E67" s="15" t="n"/>
      <c r="F67" s="13" t="n"/>
      <c r="G67" s="14" t="n"/>
      <c r="H67" s="16">
        <f>IF($A67="","",MONTH($A67))</f>
        <v/>
      </c>
    </row>
    <row r="68">
      <c r="A68" s="17" t="n"/>
      <c r="B68" s="18" t="n"/>
      <c r="C68" s="18" t="n"/>
      <c r="D68" s="19" t="n"/>
      <c r="E68" s="20" t="n"/>
      <c r="F68" s="18" t="n"/>
      <c r="G68" s="19" t="n"/>
      <c r="H68" s="21">
        <f>IF($A68="","",MONTH($A68))</f>
        <v/>
      </c>
    </row>
    <row r="69">
      <c r="A69" s="12" t="n"/>
      <c r="B69" s="13" t="n"/>
      <c r="C69" s="13" t="n"/>
      <c r="D69" s="14" t="n"/>
      <c r="E69" s="15" t="n"/>
      <c r="F69" s="13" t="n"/>
      <c r="G69" s="14" t="n"/>
      <c r="H69" s="16">
        <f>IF($A69="","",MONTH($A69))</f>
        <v/>
      </c>
    </row>
    <row r="70">
      <c r="A70" s="17" t="n"/>
      <c r="B70" s="18" t="n"/>
      <c r="C70" s="18" t="n"/>
      <c r="D70" s="19" t="n"/>
      <c r="E70" s="20" t="n"/>
      <c r="F70" s="18" t="n"/>
      <c r="G70" s="19" t="n"/>
      <c r="H70" s="21">
        <f>IF($A70="","",MONTH($A70))</f>
        <v/>
      </c>
    </row>
    <row r="71">
      <c r="A71" s="12" t="n"/>
      <c r="B71" s="13" t="n"/>
      <c r="C71" s="13" t="n"/>
      <c r="D71" s="14" t="n"/>
      <c r="E71" s="15" t="n"/>
      <c r="F71" s="13" t="n"/>
      <c r="G71" s="14" t="n"/>
      <c r="H71" s="16">
        <f>IF($A71="","",MONTH($A71))</f>
        <v/>
      </c>
    </row>
    <row r="72">
      <c r="A72" s="17" t="n"/>
      <c r="B72" s="18" t="n"/>
      <c r="C72" s="18" t="n"/>
      <c r="D72" s="19" t="n"/>
      <c r="E72" s="20" t="n"/>
      <c r="F72" s="18" t="n"/>
      <c r="G72" s="19" t="n"/>
      <c r="H72" s="21">
        <f>IF($A72="","",MONTH($A72))</f>
        <v/>
      </c>
    </row>
    <row r="73">
      <c r="A73" s="12" t="n"/>
      <c r="B73" s="13" t="n"/>
      <c r="C73" s="13" t="n"/>
      <c r="D73" s="14" t="n"/>
      <c r="E73" s="15" t="n"/>
      <c r="F73" s="13" t="n"/>
      <c r="G73" s="14" t="n"/>
      <c r="H73" s="16">
        <f>IF($A73="","",MONTH($A73))</f>
        <v/>
      </c>
    </row>
    <row r="74">
      <c r="A74" s="17" t="n"/>
      <c r="B74" s="18" t="n"/>
      <c r="C74" s="18" t="n"/>
      <c r="D74" s="19" t="n"/>
      <c r="E74" s="20" t="n"/>
      <c r="F74" s="18" t="n"/>
      <c r="G74" s="19" t="n"/>
      <c r="H74" s="21">
        <f>IF($A74="","",MONTH($A74))</f>
        <v/>
      </c>
    </row>
    <row r="75">
      <c r="A75" s="12" t="n"/>
      <c r="B75" s="13" t="n"/>
      <c r="C75" s="13" t="n"/>
      <c r="D75" s="14" t="n"/>
      <c r="E75" s="15" t="n"/>
      <c r="F75" s="13" t="n"/>
      <c r="G75" s="14" t="n"/>
      <c r="H75" s="16">
        <f>IF($A75="","",MONTH($A75))</f>
        <v/>
      </c>
    </row>
    <row r="76">
      <c r="A76" s="17" t="n"/>
      <c r="B76" s="18" t="n"/>
      <c r="C76" s="18" t="n"/>
      <c r="D76" s="19" t="n"/>
      <c r="E76" s="20" t="n"/>
      <c r="F76" s="18" t="n"/>
      <c r="G76" s="19" t="n"/>
      <c r="H76" s="21">
        <f>IF($A76="","",MONTH($A76))</f>
        <v/>
      </c>
    </row>
    <row r="77">
      <c r="A77" s="12" t="n"/>
      <c r="B77" s="13" t="n"/>
      <c r="C77" s="13" t="n"/>
      <c r="D77" s="14" t="n"/>
      <c r="E77" s="15" t="n"/>
      <c r="F77" s="13" t="n"/>
      <c r="G77" s="14" t="n"/>
      <c r="H77" s="16">
        <f>IF($A77="","",MONTH($A77))</f>
        <v/>
      </c>
    </row>
    <row r="78">
      <c r="A78" s="17" t="n"/>
      <c r="B78" s="18" t="n"/>
      <c r="C78" s="18" t="n"/>
      <c r="D78" s="19" t="n"/>
      <c r="E78" s="20" t="n"/>
      <c r="F78" s="18" t="n"/>
      <c r="G78" s="19" t="n"/>
      <c r="H78" s="21">
        <f>IF($A78="","",MONTH($A78))</f>
        <v/>
      </c>
    </row>
    <row r="79">
      <c r="A79" s="12" t="n"/>
      <c r="B79" s="13" t="n"/>
      <c r="C79" s="13" t="n"/>
      <c r="D79" s="14" t="n"/>
      <c r="E79" s="15" t="n"/>
      <c r="F79" s="13" t="n"/>
      <c r="G79" s="14" t="n"/>
      <c r="H79" s="16">
        <f>IF($A79="","",MONTH($A79))</f>
        <v/>
      </c>
    </row>
    <row r="80">
      <c r="A80" s="17" t="n"/>
      <c r="B80" s="18" t="n"/>
      <c r="C80" s="18" t="n"/>
      <c r="D80" s="19" t="n"/>
      <c r="E80" s="20" t="n"/>
      <c r="F80" s="18" t="n"/>
      <c r="G80" s="19" t="n"/>
      <c r="H80" s="21">
        <f>IF($A80="","",MONTH($A80))</f>
        <v/>
      </c>
    </row>
    <row r="81">
      <c r="A81" s="12" t="n"/>
      <c r="B81" s="13" t="n"/>
      <c r="C81" s="13" t="n"/>
      <c r="D81" s="14" t="n"/>
      <c r="E81" s="15" t="n"/>
      <c r="F81" s="13" t="n"/>
      <c r="G81" s="14" t="n"/>
      <c r="H81" s="16">
        <f>IF($A81="","",MONTH($A81))</f>
        <v/>
      </c>
    </row>
    <row r="82">
      <c r="A82" s="17" t="n"/>
      <c r="B82" s="18" t="n"/>
      <c r="C82" s="18" t="n"/>
      <c r="D82" s="19" t="n"/>
      <c r="E82" s="20" t="n"/>
      <c r="F82" s="18" t="n"/>
      <c r="G82" s="19" t="n"/>
      <c r="H82" s="21">
        <f>IF($A82="","",MONTH($A82))</f>
        <v/>
      </c>
    </row>
    <row r="83">
      <c r="A83" s="12" t="n"/>
      <c r="B83" s="13" t="n"/>
      <c r="C83" s="13" t="n"/>
      <c r="D83" s="14" t="n"/>
      <c r="E83" s="15" t="n"/>
      <c r="F83" s="13" t="n"/>
      <c r="G83" s="14" t="n"/>
      <c r="H83" s="16">
        <f>IF($A83="","",MONTH($A83))</f>
        <v/>
      </c>
    </row>
    <row r="84">
      <c r="A84" s="17" t="n"/>
      <c r="B84" s="18" t="n"/>
      <c r="C84" s="18" t="n"/>
      <c r="D84" s="19" t="n"/>
      <c r="E84" s="20" t="n"/>
      <c r="F84" s="18" t="n"/>
      <c r="G84" s="19" t="n"/>
      <c r="H84" s="21">
        <f>IF($A84="","",MONTH($A84))</f>
        <v/>
      </c>
    </row>
    <row r="85">
      <c r="A85" s="12" t="n"/>
      <c r="B85" s="13" t="n"/>
      <c r="C85" s="13" t="n"/>
      <c r="D85" s="14" t="n"/>
      <c r="E85" s="15" t="n"/>
      <c r="F85" s="13" t="n"/>
      <c r="G85" s="14" t="n"/>
      <c r="H85" s="16">
        <f>IF($A85="","",MONTH($A85))</f>
        <v/>
      </c>
    </row>
    <row r="86">
      <c r="A86" s="17" t="n"/>
      <c r="B86" s="18" t="n"/>
      <c r="C86" s="18" t="n"/>
      <c r="D86" s="19" t="n"/>
      <c r="E86" s="20" t="n"/>
      <c r="F86" s="18" t="n"/>
      <c r="G86" s="19" t="n"/>
      <c r="H86" s="21">
        <f>IF($A86="","",MONTH($A86))</f>
        <v/>
      </c>
    </row>
    <row r="87">
      <c r="A87" s="12" t="n"/>
      <c r="B87" s="13" t="n"/>
      <c r="C87" s="13" t="n"/>
      <c r="D87" s="14" t="n"/>
      <c r="E87" s="15" t="n"/>
      <c r="F87" s="13" t="n"/>
      <c r="G87" s="14" t="n"/>
      <c r="H87" s="16">
        <f>IF($A87="","",MONTH($A87))</f>
        <v/>
      </c>
    </row>
    <row r="88">
      <c r="A88" s="17" t="n"/>
      <c r="B88" s="18" t="n"/>
      <c r="C88" s="18" t="n"/>
      <c r="D88" s="19" t="n"/>
      <c r="E88" s="20" t="n"/>
      <c r="F88" s="18" t="n"/>
      <c r="G88" s="19" t="n"/>
      <c r="H88" s="21">
        <f>IF($A88="","",MONTH($A88))</f>
        <v/>
      </c>
    </row>
    <row r="89">
      <c r="A89" s="12" t="n"/>
      <c r="B89" s="13" t="n"/>
      <c r="C89" s="13" t="n"/>
      <c r="D89" s="14" t="n"/>
      <c r="E89" s="15" t="n"/>
      <c r="F89" s="13" t="n"/>
      <c r="G89" s="14" t="n"/>
      <c r="H89" s="16">
        <f>IF($A89="","",MONTH($A89))</f>
        <v/>
      </c>
    </row>
    <row r="90">
      <c r="A90" s="17" t="n"/>
      <c r="B90" s="18" t="n"/>
      <c r="C90" s="18" t="n"/>
      <c r="D90" s="19" t="n"/>
      <c r="E90" s="20" t="n"/>
      <c r="F90" s="18" t="n"/>
      <c r="G90" s="19" t="n"/>
      <c r="H90" s="21">
        <f>IF($A90="","",MONTH($A90))</f>
        <v/>
      </c>
    </row>
    <row r="91">
      <c r="A91" s="12" t="n"/>
      <c r="B91" s="13" t="n"/>
      <c r="C91" s="13" t="n"/>
      <c r="D91" s="14" t="n"/>
      <c r="E91" s="15" t="n"/>
      <c r="F91" s="13" t="n"/>
      <c r="G91" s="14" t="n"/>
      <c r="H91" s="16">
        <f>IF($A91="","",MONTH($A91))</f>
        <v/>
      </c>
    </row>
    <row r="92">
      <c r="A92" s="17" t="n"/>
      <c r="B92" s="18" t="n"/>
      <c r="C92" s="18" t="n"/>
      <c r="D92" s="19" t="n"/>
      <c r="E92" s="20" t="n"/>
      <c r="F92" s="18" t="n"/>
      <c r="G92" s="19" t="n"/>
      <c r="H92" s="21">
        <f>IF($A92="","",MONTH($A92))</f>
        <v/>
      </c>
    </row>
    <row r="93">
      <c r="A93" s="12" t="n"/>
      <c r="B93" s="13" t="n"/>
      <c r="C93" s="13" t="n"/>
      <c r="D93" s="14" t="n"/>
      <c r="E93" s="15" t="n"/>
      <c r="F93" s="13" t="n"/>
      <c r="G93" s="14" t="n"/>
      <c r="H93" s="16">
        <f>IF($A93="","",MONTH($A93))</f>
        <v/>
      </c>
    </row>
    <row r="94">
      <c r="A94" s="17" t="n"/>
      <c r="B94" s="18" t="n"/>
      <c r="C94" s="18" t="n"/>
      <c r="D94" s="19" t="n"/>
      <c r="E94" s="20" t="n"/>
      <c r="F94" s="18" t="n"/>
      <c r="G94" s="19" t="n"/>
      <c r="H94" s="21">
        <f>IF($A94="","",MONTH($A94))</f>
        <v/>
      </c>
    </row>
    <row r="95">
      <c r="A95" s="12" t="n"/>
      <c r="B95" s="13" t="n"/>
      <c r="C95" s="13" t="n"/>
      <c r="D95" s="14" t="n"/>
      <c r="E95" s="15" t="n"/>
      <c r="F95" s="13" t="n"/>
      <c r="G95" s="14" t="n"/>
      <c r="H95" s="16">
        <f>IF($A95="","",MONTH($A95))</f>
        <v/>
      </c>
    </row>
    <row r="96">
      <c r="A96" s="17" t="n"/>
      <c r="B96" s="18" t="n"/>
      <c r="C96" s="18" t="n"/>
      <c r="D96" s="19" t="n"/>
      <c r="E96" s="20" t="n"/>
      <c r="F96" s="18" t="n"/>
      <c r="G96" s="19" t="n"/>
      <c r="H96" s="21">
        <f>IF($A96="","",MONTH($A96))</f>
        <v/>
      </c>
    </row>
    <row r="97">
      <c r="A97" s="12" t="n"/>
      <c r="B97" s="13" t="n"/>
      <c r="C97" s="13" t="n"/>
      <c r="D97" s="14" t="n"/>
      <c r="E97" s="15" t="n"/>
      <c r="F97" s="13" t="n"/>
      <c r="G97" s="14" t="n"/>
      <c r="H97" s="16">
        <f>IF($A97="","",MONTH($A97))</f>
        <v/>
      </c>
    </row>
    <row r="98">
      <c r="A98" s="17" t="n"/>
      <c r="B98" s="18" t="n"/>
      <c r="C98" s="18" t="n"/>
      <c r="D98" s="19" t="n"/>
      <c r="E98" s="20" t="n"/>
      <c r="F98" s="18" t="n"/>
      <c r="G98" s="19" t="n"/>
      <c r="H98" s="21">
        <f>IF($A98="","",MONTH($A98))</f>
        <v/>
      </c>
    </row>
    <row r="99">
      <c r="A99" s="12" t="n"/>
      <c r="B99" s="13" t="n"/>
      <c r="C99" s="13" t="n"/>
      <c r="D99" s="14" t="n"/>
      <c r="E99" s="15" t="n"/>
      <c r="F99" s="13" t="n"/>
      <c r="G99" s="14" t="n"/>
      <c r="H99" s="16">
        <f>IF($A99="","",MONTH($A99))</f>
        <v/>
      </c>
    </row>
    <row r="100">
      <c r="A100" s="17" t="n"/>
      <c r="B100" s="18" t="n"/>
      <c r="C100" s="18" t="n"/>
      <c r="D100" s="19" t="n"/>
      <c r="E100" s="20" t="n"/>
      <c r="F100" s="18" t="n"/>
      <c r="G100" s="19" t="n"/>
      <c r="H100" s="21">
        <f>IF($A100="","",MONTH($A100))</f>
        <v/>
      </c>
    </row>
    <row r="101">
      <c r="A101" s="12" t="n"/>
      <c r="B101" s="13" t="n"/>
      <c r="C101" s="13" t="n"/>
      <c r="D101" s="14" t="n"/>
      <c r="E101" s="15" t="n"/>
      <c r="F101" s="13" t="n"/>
      <c r="G101" s="14" t="n"/>
      <c r="H101" s="16">
        <f>IF($A101="","",MONTH($A101))</f>
        <v/>
      </c>
    </row>
    <row r="102">
      <c r="A102" s="17" t="n"/>
      <c r="B102" s="18" t="n"/>
      <c r="C102" s="18" t="n"/>
      <c r="D102" s="19" t="n"/>
      <c r="E102" s="20" t="n"/>
      <c r="F102" s="18" t="n"/>
      <c r="G102" s="19" t="n"/>
      <c r="H102" s="21">
        <f>IF($A102="","",MONTH($A102))</f>
        <v/>
      </c>
    </row>
    <row r="103">
      <c r="A103" s="12" t="n"/>
      <c r="B103" s="13" t="n"/>
      <c r="C103" s="13" t="n"/>
      <c r="D103" s="14" t="n"/>
      <c r="E103" s="15" t="n"/>
      <c r="F103" s="13" t="n"/>
      <c r="G103" s="14" t="n"/>
      <c r="H103" s="16">
        <f>IF($A103="","",MONTH($A103))</f>
        <v/>
      </c>
    </row>
    <row r="104">
      <c r="A104" s="17" t="n"/>
      <c r="B104" s="18" t="n"/>
      <c r="C104" s="18" t="n"/>
      <c r="D104" s="19" t="n"/>
      <c r="E104" s="20" t="n"/>
      <c r="F104" s="18" t="n"/>
      <c r="G104" s="19" t="n"/>
      <c r="H104" s="21">
        <f>IF($A104="","",MONTH($A104))</f>
        <v/>
      </c>
    </row>
    <row r="105">
      <c r="A105" s="12" t="n"/>
      <c r="B105" s="13" t="n"/>
      <c r="C105" s="13" t="n"/>
      <c r="D105" s="14" t="n"/>
      <c r="E105" s="15" t="n"/>
      <c r="F105" s="13" t="n"/>
      <c r="G105" s="14" t="n"/>
      <c r="H105" s="16">
        <f>IF($A105="","",MONTH($A105))</f>
        <v/>
      </c>
    </row>
    <row r="106">
      <c r="A106" s="17" t="n"/>
      <c r="B106" s="18" t="n"/>
      <c r="C106" s="18" t="n"/>
      <c r="D106" s="19" t="n"/>
      <c r="E106" s="20" t="n"/>
      <c r="F106" s="18" t="n"/>
      <c r="G106" s="19" t="n"/>
      <c r="H106" s="21">
        <f>IF($A106="","",MONTH($A106))</f>
        <v/>
      </c>
    </row>
    <row r="107">
      <c r="A107" s="12" t="n"/>
      <c r="B107" s="13" t="n"/>
      <c r="C107" s="13" t="n"/>
      <c r="D107" s="14" t="n"/>
      <c r="E107" s="15" t="n"/>
      <c r="F107" s="13" t="n"/>
      <c r="G107" s="14" t="n"/>
      <c r="H107" s="16">
        <f>IF($A107="","",MONTH($A107))</f>
        <v/>
      </c>
    </row>
    <row r="108">
      <c r="A108" s="17" t="n"/>
      <c r="B108" s="18" t="n"/>
      <c r="C108" s="18" t="n"/>
      <c r="D108" s="19" t="n"/>
      <c r="E108" s="20" t="n"/>
      <c r="F108" s="18" t="n"/>
      <c r="G108" s="19" t="n"/>
      <c r="H108" s="21">
        <f>IF($A108="","",MONTH($A108))</f>
        <v/>
      </c>
    </row>
    <row r="109">
      <c r="A109" s="12" t="n"/>
      <c r="B109" s="13" t="n"/>
      <c r="C109" s="13" t="n"/>
      <c r="D109" s="14" t="n"/>
      <c r="E109" s="15" t="n"/>
      <c r="F109" s="13" t="n"/>
      <c r="G109" s="14" t="n"/>
      <c r="H109" s="16">
        <f>IF($A109="","",MONTH($A109))</f>
        <v/>
      </c>
    </row>
    <row r="110">
      <c r="A110" s="17" t="n"/>
      <c r="B110" s="18" t="n"/>
      <c r="C110" s="18" t="n"/>
      <c r="D110" s="19" t="n"/>
      <c r="E110" s="20" t="n"/>
      <c r="F110" s="18" t="n"/>
      <c r="G110" s="19" t="n"/>
      <c r="H110" s="21">
        <f>IF($A110="","",MONTH($A110))</f>
        <v/>
      </c>
    </row>
    <row r="111">
      <c r="A111" s="12" t="n"/>
      <c r="B111" s="13" t="n"/>
      <c r="C111" s="13" t="n"/>
      <c r="D111" s="14" t="n"/>
      <c r="E111" s="15" t="n"/>
      <c r="F111" s="13" t="n"/>
      <c r="G111" s="14" t="n"/>
      <c r="H111" s="16">
        <f>IF($A111="","",MONTH($A111))</f>
        <v/>
      </c>
    </row>
    <row r="112">
      <c r="A112" s="17" t="n"/>
      <c r="B112" s="18" t="n"/>
      <c r="C112" s="18" t="n"/>
      <c r="D112" s="19" t="n"/>
      <c r="E112" s="20" t="n"/>
      <c r="F112" s="18" t="n"/>
      <c r="G112" s="19" t="n"/>
      <c r="H112" s="21">
        <f>IF($A112="","",MONTH($A112))</f>
        <v/>
      </c>
    </row>
    <row r="113">
      <c r="A113" s="12" t="n"/>
      <c r="B113" s="13" t="n"/>
      <c r="C113" s="13" t="n"/>
      <c r="D113" s="14" t="n"/>
      <c r="E113" s="15" t="n"/>
      <c r="F113" s="13" t="n"/>
      <c r="G113" s="14" t="n"/>
      <c r="H113" s="16">
        <f>IF($A113="","",MONTH($A113))</f>
        <v/>
      </c>
    </row>
    <row r="114">
      <c r="A114" s="17" t="n"/>
      <c r="B114" s="18" t="n"/>
      <c r="C114" s="18" t="n"/>
      <c r="D114" s="19" t="n"/>
      <c r="E114" s="20" t="n"/>
      <c r="F114" s="18" t="n"/>
      <c r="G114" s="19" t="n"/>
      <c r="H114" s="21">
        <f>IF($A114="","",MONTH($A114))</f>
        <v/>
      </c>
    </row>
    <row r="115">
      <c r="A115" s="12" t="n"/>
      <c r="B115" s="13" t="n"/>
      <c r="C115" s="13" t="n"/>
      <c r="D115" s="14" t="n"/>
      <c r="E115" s="15" t="n"/>
      <c r="F115" s="13" t="n"/>
      <c r="G115" s="14" t="n"/>
      <c r="H115" s="16">
        <f>IF($A115="","",MONTH($A115))</f>
        <v/>
      </c>
    </row>
    <row r="116">
      <c r="A116" s="17" t="n"/>
      <c r="B116" s="18" t="n"/>
      <c r="C116" s="18" t="n"/>
      <c r="D116" s="19" t="n"/>
      <c r="E116" s="20" t="n"/>
      <c r="F116" s="18" t="n"/>
      <c r="G116" s="19" t="n"/>
      <c r="H116" s="21">
        <f>IF($A116="","",MONTH($A116))</f>
        <v/>
      </c>
    </row>
    <row r="117">
      <c r="A117" s="12" t="n"/>
      <c r="B117" s="13" t="n"/>
      <c r="C117" s="13" t="n"/>
      <c r="D117" s="14" t="n"/>
      <c r="E117" s="15" t="n"/>
      <c r="F117" s="13" t="n"/>
      <c r="G117" s="14" t="n"/>
      <c r="H117" s="16">
        <f>IF($A117="","",MONTH($A117))</f>
        <v/>
      </c>
    </row>
    <row r="118">
      <c r="A118" s="17" t="n"/>
      <c r="B118" s="18" t="n"/>
      <c r="C118" s="18" t="n"/>
      <c r="D118" s="19" t="n"/>
      <c r="E118" s="20" t="n"/>
      <c r="F118" s="18" t="n"/>
      <c r="G118" s="19" t="n"/>
      <c r="H118" s="21">
        <f>IF($A118="","",MONTH($A118))</f>
        <v/>
      </c>
    </row>
    <row r="119">
      <c r="A119" s="12" t="n"/>
      <c r="B119" s="13" t="n"/>
      <c r="C119" s="13" t="n"/>
      <c r="D119" s="14" t="n"/>
      <c r="E119" s="15" t="n"/>
      <c r="F119" s="13" t="n"/>
      <c r="G119" s="14" t="n"/>
      <c r="H119" s="16">
        <f>IF($A119="","",MONTH($A119))</f>
        <v/>
      </c>
    </row>
    <row r="120">
      <c r="A120" s="17" t="n"/>
      <c r="B120" s="18" t="n"/>
      <c r="C120" s="18" t="n"/>
      <c r="D120" s="19" t="n"/>
      <c r="E120" s="20" t="n"/>
      <c r="F120" s="18" t="n"/>
      <c r="G120" s="19" t="n"/>
      <c r="H120" s="21">
        <f>IF($A120="","",MONTH($A120))</f>
        <v/>
      </c>
    </row>
    <row r="121">
      <c r="A121" s="12" t="n"/>
      <c r="B121" s="13" t="n"/>
      <c r="C121" s="13" t="n"/>
      <c r="D121" s="14" t="n"/>
      <c r="E121" s="15" t="n"/>
      <c r="F121" s="13" t="n"/>
      <c r="G121" s="14" t="n"/>
      <c r="H121" s="16">
        <f>IF($A121="","",MONTH($A121))</f>
        <v/>
      </c>
    </row>
    <row r="122">
      <c r="A122" s="17" t="n"/>
      <c r="B122" s="18" t="n"/>
      <c r="C122" s="18" t="n"/>
      <c r="D122" s="19" t="n"/>
      <c r="E122" s="20" t="n"/>
      <c r="F122" s="18" t="n"/>
      <c r="G122" s="19" t="n"/>
      <c r="H122" s="21">
        <f>IF($A122="","",MONTH($A122))</f>
        <v/>
      </c>
    </row>
    <row r="123">
      <c r="A123" s="12" t="n"/>
      <c r="B123" s="13" t="n"/>
      <c r="C123" s="13" t="n"/>
      <c r="D123" s="14" t="n"/>
      <c r="E123" s="15" t="n"/>
      <c r="F123" s="13" t="n"/>
      <c r="G123" s="14" t="n"/>
      <c r="H123" s="16">
        <f>IF($A123="","",MONTH($A123))</f>
        <v/>
      </c>
    </row>
    <row r="124">
      <c r="A124" s="17" t="n"/>
      <c r="B124" s="18" t="n"/>
      <c r="C124" s="18" t="n"/>
      <c r="D124" s="19" t="n"/>
      <c r="E124" s="20" t="n"/>
      <c r="F124" s="18" t="n"/>
      <c r="G124" s="19" t="n"/>
      <c r="H124" s="21">
        <f>IF($A124="","",MONTH($A124))</f>
        <v/>
      </c>
    </row>
    <row r="125">
      <c r="A125" s="12" t="n"/>
      <c r="B125" s="13" t="n"/>
      <c r="C125" s="13" t="n"/>
      <c r="D125" s="14" t="n"/>
      <c r="E125" s="15" t="n"/>
      <c r="F125" s="13" t="n"/>
      <c r="G125" s="14" t="n"/>
      <c r="H125" s="16">
        <f>IF($A125="","",MONTH($A125))</f>
        <v/>
      </c>
    </row>
    <row r="126">
      <c r="A126" s="17" t="n"/>
      <c r="B126" s="18" t="n"/>
      <c r="C126" s="18" t="n"/>
      <c r="D126" s="19" t="n"/>
      <c r="E126" s="20" t="n"/>
      <c r="F126" s="18" t="n"/>
      <c r="G126" s="19" t="n"/>
      <c r="H126" s="21">
        <f>IF($A126="","",MONTH($A126))</f>
        <v/>
      </c>
    </row>
    <row r="127">
      <c r="A127" s="12" t="n"/>
      <c r="B127" s="13" t="n"/>
      <c r="C127" s="13" t="n"/>
      <c r="D127" s="14" t="n"/>
      <c r="E127" s="15" t="n"/>
      <c r="F127" s="13" t="n"/>
      <c r="G127" s="14" t="n"/>
      <c r="H127" s="16">
        <f>IF($A127="","",MONTH($A127))</f>
        <v/>
      </c>
    </row>
    <row r="128">
      <c r="A128" s="17" t="n"/>
      <c r="B128" s="18" t="n"/>
      <c r="C128" s="18" t="n"/>
      <c r="D128" s="19" t="n"/>
      <c r="E128" s="20" t="n"/>
      <c r="F128" s="18" t="n"/>
      <c r="G128" s="19" t="n"/>
      <c r="H128" s="21">
        <f>IF($A128="","",MONTH($A128))</f>
        <v/>
      </c>
    </row>
    <row r="129">
      <c r="A129" s="12" t="n"/>
      <c r="B129" s="13" t="n"/>
      <c r="C129" s="13" t="n"/>
      <c r="D129" s="14" t="n"/>
      <c r="E129" s="15" t="n"/>
      <c r="F129" s="13" t="n"/>
      <c r="G129" s="14" t="n"/>
      <c r="H129" s="16">
        <f>IF($A129="","",MONTH($A129))</f>
        <v/>
      </c>
    </row>
    <row r="130">
      <c r="A130" s="17" t="n"/>
      <c r="B130" s="18" t="n"/>
      <c r="C130" s="18" t="n"/>
      <c r="D130" s="19" t="n"/>
      <c r="E130" s="20" t="n"/>
      <c r="F130" s="18" t="n"/>
      <c r="G130" s="19" t="n"/>
      <c r="H130" s="21">
        <f>IF($A130="","",MONTH($A130))</f>
        <v/>
      </c>
    </row>
    <row r="131">
      <c r="A131" s="12" t="n"/>
      <c r="B131" s="13" t="n"/>
      <c r="C131" s="13" t="n"/>
      <c r="D131" s="14" t="n"/>
      <c r="E131" s="15" t="n"/>
      <c r="F131" s="13" t="n"/>
      <c r="G131" s="14" t="n"/>
      <c r="H131" s="16">
        <f>IF($A131="","",MONTH($A131))</f>
        <v/>
      </c>
    </row>
    <row r="132">
      <c r="A132" s="17" t="n"/>
      <c r="B132" s="18" t="n"/>
      <c r="C132" s="18" t="n"/>
      <c r="D132" s="19" t="n"/>
      <c r="E132" s="20" t="n"/>
      <c r="F132" s="18" t="n"/>
      <c r="G132" s="19" t="n"/>
      <c r="H132" s="21">
        <f>IF($A132="","",MONTH($A132))</f>
        <v/>
      </c>
    </row>
    <row r="133">
      <c r="A133" s="12" t="n"/>
      <c r="B133" s="13" t="n"/>
      <c r="C133" s="13" t="n"/>
      <c r="D133" s="14" t="n"/>
      <c r="E133" s="15" t="n"/>
      <c r="F133" s="13" t="n"/>
      <c r="G133" s="14" t="n"/>
      <c r="H133" s="16">
        <f>IF($A133="","",MONTH($A133))</f>
        <v/>
      </c>
    </row>
    <row r="134">
      <c r="A134" s="17" t="n"/>
      <c r="B134" s="18" t="n"/>
      <c r="C134" s="18" t="n"/>
      <c r="D134" s="19" t="n"/>
      <c r="E134" s="20" t="n"/>
      <c r="F134" s="18" t="n"/>
      <c r="G134" s="19" t="n"/>
      <c r="H134" s="21">
        <f>IF($A134="","",MONTH($A134))</f>
        <v/>
      </c>
    </row>
    <row r="135">
      <c r="A135" s="12" t="n"/>
      <c r="B135" s="13" t="n"/>
      <c r="C135" s="13" t="n"/>
      <c r="D135" s="14" t="n"/>
      <c r="E135" s="15" t="n"/>
      <c r="F135" s="13" t="n"/>
      <c r="G135" s="14" t="n"/>
      <c r="H135" s="16">
        <f>IF($A135="","",MONTH($A135))</f>
        <v/>
      </c>
    </row>
    <row r="136">
      <c r="A136" s="17" t="n"/>
      <c r="B136" s="18" t="n"/>
      <c r="C136" s="18" t="n"/>
      <c r="D136" s="19" t="n"/>
      <c r="E136" s="20" t="n"/>
      <c r="F136" s="18" t="n"/>
      <c r="G136" s="19" t="n"/>
      <c r="H136" s="21">
        <f>IF($A136="","",MONTH($A136))</f>
        <v/>
      </c>
    </row>
    <row r="137">
      <c r="A137" s="12" t="n"/>
      <c r="B137" s="13" t="n"/>
      <c r="C137" s="13" t="n"/>
      <c r="D137" s="14" t="n"/>
      <c r="E137" s="15" t="n"/>
      <c r="F137" s="13" t="n"/>
      <c r="G137" s="14" t="n"/>
      <c r="H137" s="16">
        <f>IF($A137="","",MONTH($A137))</f>
        <v/>
      </c>
    </row>
    <row r="138">
      <c r="A138" s="17" t="n"/>
      <c r="B138" s="18" t="n"/>
      <c r="C138" s="18" t="n"/>
      <c r="D138" s="19" t="n"/>
      <c r="E138" s="20" t="n"/>
      <c r="F138" s="18" t="n"/>
      <c r="G138" s="19" t="n"/>
      <c r="H138" s="21">
        <f>IF($A138="","",MONTH($A138))</f>
        <v/>
      </c>
    </row>
    <row r="139">
      <c r="A139" s="12" t="n"/>
      <c r="B139" s="13" t="n"/>
      <c r="C139" s="13" t="n"/>
      <c r="D139" s="14" t="n"/>
      <c r="E139" s="15" t="n"/>
      <c r="F139" s="13" t="n"/>
      <c r="G139" s="14" t="n"/>
      <c r="H139" s="16">
        <f>IF($A139="","",MONTH($A139))</f>
        <v/>
      </c>
    </row>
    <row r="140">
      <c r="A140" s="17" t="n"/>
      <c r="B140" s="18" t="n"/>
      <c r="C140" s="18" t="n"/>
      <c r="D140" s="19" t="n"/>
      <c r="E140" s="20" t="n"/>
      <c r="F140" s="18" t="n"/>
      <c r="G140" s="19" t="n"/>
      <c r="H140" s="21">
        <f>IF($A140="","",MONTH($A140))</f>
        <v/>
      </c>
    </row>
    <row r="141">
      <c r="A141" s="12" t="n"/>
      <c r="B141" s="13" t="n"/>
      <c r="C141" s="13" t="n"/>
      <c r="D141" s="14" t="n"/>
      <c r="E141" s="15" t="n"/>
      <c r="F141" s="13" t="n"/>
      <c r="G141" s="14" t="n"/>
      <c r="H141" s="16">
        <f>IF($A141="","",MONTH($A141))</f>
        <v/>
      </c>
    </row>
    <row r="142">
      <c r="A142" s="17" t="n"/>
      <c r="B142" s="18" t="n"/>
      <c r="C142" s="18" t="n"/>
      <c r="D142" s="19" t="n"/>
      <c r="E142" s="20" t="n"/>
      <c r="F142" s="18" t="n"/>
      <c r="G142" s="19" t="n"/>
      <c r="H142" s="21">
        <f>IF($A142="","",MONTH($A142))</f>
        <v/>
      </c>
    </row>
    <row r="143">
      <c r="A143" s="12" t="n"/>
      <c r="B143" s="13" t="n"/>
      <c r="C143" s="13" t="n"/>
      <c r="D143" s="14" t="n"/>
      <c r="E143" s="15" t="n"/>
      <c r="F143" s="13" t="n"/>
      <c r="G143" s="14" t="n"/>
      <c r="H143" s="16">
        <f>IF($A143="","",MONTH($A143))</f>
        <v/>
      </c>
    </row>
    <row r="144">
      <c r="A144" s="17" t="n"/>
      <c r="B144" s="18" t="n"/>
      <c r="C144" s="18" t="n"/>
      <c r="D144" s="19" t="n"/>
      <c r="E144" s="20" t="n"/>
      <c r="F144" s="18" t="n"/>
      <c r="G144" s="19" t="n"/>
      <c r="H144" s="21">
        <f>IF($A144="","",MONTH($A144))</f>
        <v/>
      </c>
    </row>
    <row r="145">
      <c r="A145" s="12" t="n"/>
      <c r="B145" s="13" t="n"/>
      <c r="C145" s="13" t="n"/>
      <c r="D145" s="14" t="n"/>
      <c r="E145" s="15" t="n"/>
      <c r="F145" s="13" t="n"/>
      <c r="G145" s="14" t="n"/>
      <c r="H145" s="16">
        <f>IF($A145="","",MONTH($A145))</f>
        <v/>
      </c>
    </row>
    <row r="146">
      <c r="A146" s="17" t="n"/>
      <c r="B146" s="18" t="n"/>
      <c r="C146" s="18" t="n"/>
      <c r="D146" s="19" t="n"/>
      <c r="E146" s="20" t="n"/>
      <c r="F146" s="18" t="n"/>
      <c r="G146" s="19" t="n"/>
      <c r="H146" s="21">
        <f>IF($A146="","",MONTH($A146))</f>
        <v/>
      </c>
    </row>
    <row r="147">
      <c r="A147" s="12" t="n"/>
      <c r="B147" s="13" t="n"/>
      <c r="C147" s="13" t="n"/>
      <c r="D147" s="14" t="n"/>
      <c r="E147" s="15" t="n"/>
      <c r="F147" s="13" t="n"/>
      <c r="G147" s="14" t="n"/>
      <c r="H147" s="16">
        <f>IF($A147="","",MONTH($A147))</f>
        <v/>
      </c>
    </row>
    <row r="148">
      <c r="A148" s="17" t="n"/>
      <c r="B148" s="18" t="n"/>
      <c r="C148" s="18" t="n"/>
      <c r="D148" s="19" t="n"/>
      <c r="E148" s="20" t="n"/>
      <c r="F148" s="18" t="n"/>
      <c r="G148" s="19" t="n"/>
      <c r="H148" s="21">
        <f>IF($A148="","",MONTH($A148))</f>
        <v/>
      </c>
    </row>
    <row r="149">
      <c r="A149" s="12" t="n"/>
      <c r="B149" s="13" t="n"/>
      <c r="C149" s="13" t="n"/>
      <c r="D149" s="14" t="n"/>
      <c r="E149" s="15" t="n"/>
      <c r="F149" s="13" t="n"/>
      <c r="G149" s="14" t="n"/>
      <c r="H149" s="16">
        <f>IF($A149="","",MONTH($A149))</f>
        <v/>
      </c>
    </row>
    <row r="150">
      <c r="A150" s="17" t="n"/>
      <c r="B150" s="18" t="n"/>
      <c r="C150" s="18" t="n"/>
      <c r="D150" s="19" t="n"/>
      <c r="E150" s="20" t="n"/>
      <c r="F150" s="18" t="n"/>
      <c r="G150" s="19" t="n"/>
      <c r="H150" s="21">
        <f>IF($A150="","",MONTH($A150))</f>
        <v/>
      </c>
    </row>
    <row r="151">
      <c r="A151" s="12" t="n"/>
      <c r="B151" s="13" t="n"/>
      <c r="C151" s="13" t="n"/>
      <c r="D151" s="14" t="n"/>
      <c r="E151" s="15" t="n"/>
      <c r="F151" s="13" t="n"/>
      <c r="G151" s="14" t="n"/>
      <c r="H151" s="16">
        <f>IF($A151="","",MONTH($A151))</f>
        <v/>
      </c>
    </row>
    <row r="152">
      <c r="A152" s="17" t="n"/>
      <c r="B152" s="18" t="n"/>
      <c r="C152" s="18" t="n"/>
      <c r="D152" s="19" t="n"/>
      <c r="E152" s="20" t="n"/>
      <c r="F152" s="18" t="n"/>
      <c r="G152" s="19" t="n"/>
      <c r="H152" s="21">
        <f>IF($A152="","",MONTH($A152))</f>
        <v/>
      </c>
    </row>
    <row r="153">
      <c r="A153" s="12" t="n"/>
      <c r="B153" s="13" t="n"/>
      <c r="C153" s="13" t="n"/>
      <c r="D153" s="14" t="n"/>
      <c r="E153" s="15" t="n"/>
      <c r="F153" s="13" t="n"/>
      <c r="G153" s="14" t="n"/>
      <c r="H153" s="16">
        <f>IF($A153="","",MONTH($A153))</f>
        <v/>
      </c>
    </row>
    <row r="154">
      <c r="A154" s="17" t="n"/>
      <c r="B154" s="18" t="n"/>
      <c r="C154" s="18" t="n"/>
      <c r="D154" s="19" t="n"/>
      <c r="E154" s="20" t="n"/>
      <c r="F154" s="18" t="n"/>
      <c r="G154" s="19" t="n"/>
      <c r="H154" s="21">
        <f>IF($A154="","",MONTH($A154))</f>
        <v/>
      </c>
    </row>
    <row r="155">
      <c r="A155" s="12" t="n"/>
      <c r="B155" s="13" t="n"/>
      <c r="C155" s="13" t="n"/>
      <c r="D155" s="14" t="n"/>
      <c r="E155" s="15" t="n"/>
      <c r="F155" s="13" t="n"/>
      <c r="G155" s="14" t="n"/>
      <c r="H155" s="16">
        <f>IF($A155="","",MONTH($A155))</f>
        <v/>
      </c>
    </row>
    <row r="156">
      <c r="A156" s="17" t="n"/>
      <c r="B156" s="18" t="n"/>
      <c r="C156" s="18" t="n"/>
      <c r="D156" s="19" t="n"/>
      <c r="E156" s="20" t="n"/>
      <c r="F156" s="18" t="n"/>
      <c r="G156" s="19" t="n"/>
      <c r="H156" s="21">
        <f>IF($A156="","",MONTH($A156))</f>
        <v/>
      </c>
    </row>
    <row r="157">
      <c r="A157" s="12" t="n"/>
      <c r="B157" s="13" t="n"/>
      <c r="C157" s="13" t="n"/>
      <c r="D157" s="14" t="n"/>
      <c r="E157" s="15" t="n"/>
      <c r="F157" s="13" t="n"/>
      <c r="G157" s="14" t="n"/>
      <c r="H157" s="16">
        <f>IF($A157="","",MONTH($A157))</f>
        <v/>
      </c>
    </row>
    <row r="158">
      <c r="A158" s="17" t="n"/>
      <c r="B158" s="18" t="n"/>
      <c r="C158" s="18" t="n"/>
      <c r="D158" s="19" t="n"/>
      <c r="E158" s="20" t="n"/>
      <c r="F158" s="18" t="n"/>
      <c r="G158" s="19" t="n"/>
      <c r="H158" s="21">
        <f>IF($A158="","",MONTH($A158))</f>
        <v/>
      </c>
    </row>
    <row r="159">
      <c r="A159" s="12" t="n"/>
      <c r="B159" s="13" t="n"/>
      <c r="C159" s="13" t="n"/>
      <c r="D159" s="14" t="n"/>
      <c r="E159" s="15" t="n"/>
      <c r="F159" s="13" t="n"/>
      <c r="G159" s="14" t="n"/>
      <c r="H159" s="16">
        <f>IF($A159="","",MONTH($A159))</f>
        <v/>
      </c>
    </row>
    <row r="160">
      <c r="A160" s="17" t="n"/>
      <c r="B160" s="18" t="n"/>
      <c r="C160" s="18" t="n"/>
      <c r="D160" s="19" t="n"/>
      <c r="E160" s="20" t="n"/>
      <c r="F160" s="18" t="n"/>
      <c r="G160" s="19" t="n"/>
      <c r="H160" s="21">
        <f>IF($A160="","",MONTH($A160))</f>
        <v/>
      </c>
    </row>
    <row r="161">
      <c r="A161" s="12" t="n"/>
      <c r="B161" s="13" t="n"/>
      <c r="C161" s="13" t="n"/>
      <c r="D161" s="14" t="n"/>
      <c r="E161" s="15" t="n"/>
      <c r="F161" s="13" t="n"/>
      <c r="G161" s="14" t="n"/>
      <c r="H161" s="16">
        <f>IF($A161="","",MONTH($A161))</f>
        <v/>
      </c>
    </row>
    <row r="162">
      <c r="A162" s="17" t="n"/>
      <c r="B162" s="18" t="n"/>
      <c r="C162" s="18" t="n"/>
      <c r="D162" s="19" t="n"/>
      <c r="E162" s="20" t="n"/>
      <c r="F162" s="18" t="n"/>
      <c r="G162" s="19" t="n"/>
      <c r="H162" s="21">
        <f>IF($A162="","",MONTH($A162))</f>
        <v/>
      </c>
    </row>
    <row r="163">
      <c r="A163" s="12" t="n"/>
      <c r="B163" s="13" t="n"/>
      <c r="C163" s="13" t="n"/>
      <c r="D163" s="14" t="n"/>
      <c r="E163" s="15" t="n"/>
      <c r="F163" s="13" t="n"/>
      <c r="G163" s="14" t="n"/>
      <c r="H163" s="16">
        <f>IF($A163="","",MONTH($A163))</f>
        <v/>
      </c>
    </row>
    <row r="164">
      <c r="A164" s="17" t="n"/>
      <c r="B164" s="18" t="n"/>
      <c r="C164" s="18" t="n"/>
      <c r="D164" s="19" t="n"/>
      <c r="E164" s="20" t="n"/>
      <c r="F164" s="18" t="n"/>
      <c r="G164" s="19" t="n"/>
      <c r="H164" s="21">
        <f>IF($A164="","",MONTH($A164))</f>
        <v/>
      </c>
    </row>
    <row r="165">
      <c r="A165" s="12" t="n"/>
      <c r="B165" s="13" t="n"/>
      <c r="C165" s="13" t="n"/>
      <c r="D165" s="14" t="n"/>
      <c r="E165" s="15" t="n"/>
      <c r="F165" s="13" t="n"/>
      <c r="G165" s="14" t="n"/>
      <c r="H165" s="16">
        <f>IF($A165="","",MONTH($A165))</f>
        <v/>
      </c>
    </row>
    <row r="166">
      <c r="A166" s="17" t="n"/>
      <c r="B166" s="18" t="n"/>
      <c r="C166" s="18" t="n"/>
      <c r="D166" s="19" t="n"/>
      <c r="E166" s="20" t="n"/>
      <c r="F166" s="18" t="n"/>
      <c r="G166" s="19" t="n"/>
      <c r="H166" s="21">
        <f>IF($A166="","",MONTH($A166))</f>
        <v/>
      </c>
    </row>
    <row r="167">
      <c r="A167" s="12" t="n"/>
      <c r="B167" s="13" t="n"/>
      <c r="C167" s="13" t="n"/>
      <c r="D167" s="14" t="n"/>
      <c r="E167" s="15" t="n"/>
      <c r="F167" s="13" t="n"/>
      <c r="G167" s="14" t="n"/>
      <c r="H167" s="16">
        <f>IF($A167="","",MONTH($A167))</f>
        <v/>
      </c>
    </row>
    <row r="168">
      <c r="A168" s="17" t="n"/>
      <c r="B168" s="18" t="n"/>
      <c r="C168" s="18" t="n"/>
      <c r="D168" s="19" t="n"/>
      <c r="E168" s="20" t="n"/>
      <c r="F168" s="18" t="n"/>
      <c r="G168" s="19" t="n"/>
      <c r="H168" s="21">
        <f>IF($A168="","",MONTH($A168))</f>
        <v/>
      </c>
    </row>
    <row r="169">
      <c r="A169" s="12" t="n"/>
      <c r="B169" s="13" t="n"/>
      <c r="C169" s="13" t="n"/>
      <c r="D169" s="14" t="n"/>
      <c r="E169" s="15" t="n"/>
      <c r="F169" s="13" t="n"/>
      <c r="G169" s="14" t="n"/>
      <c r="H169" s="16">
        <f>IF($A169="","",MONTH($A169))</f>
        <v/>
      </c>
    </row>
    <row r="170">
      <c r="A170" s="17" t="n"/>
      <c r="B170" s="18" t="n"/>
      <c r="C170" s="18" t="n"/>
      <c r="D170" s="19" t="n"/>
      <c r="E170" s="20" t="n"/>
      <c r="F170" s="18" t="n"/>
      <c r="G170" s="19" t="n"/>
      <c r="H170" s="21">
        <f>IF($A170="","",MONTH($A170))</f>
        <v/>
      </c>
    </row>
    <row r="171">
      <c r="A171" s="12" t="n"/>
      <c r="B171" s="13" t="n"/>
      <c r="C171" s="13" t="n"/>
      <c r="D171" s="14" t="n"/>
      <c r="E171" s="15" t="n"/>
      <c r="F171" s="13" t="n"/>
      <c r="G171" s="14" t="n"/>
      <c r="H171" s="16">
        <f>IF($A171="","",MONTH($A171))</f>
        <v/>
      </c>
    </row>
    <row r="172">
      <c r="A172" s="17" t="n"/>
      <c r="B172" s="18" t="n"/>
      <c r="C172" s="18" t="n"/>
      <c r="D172" s="19" t="n"/>
      <c r="E172" s="20" t="n"/>
      <c r="F172" s="18" t="n"/>
      <c r="G172" s="19" t="n"/>
      <c r="H172" s="21">
        <f>IF($A172="","",MONTH($A172))</f>
        <v/>
      </c>
    </row>
    <row r="173">
      <c r="A173" s="12" t="n"/>
      <c r="B173" s="13" t="n"/>
      <c r="C173" s="13" t="n"/>
      <c r="D173" s="14" t="n"/>
      <c r="E173" s="15" t="n"/>
      <c r="F173" s="13" t="n"/>
      <c r="G173" s="14" t="n"/>
      <c r="H173" s="16">
        <f>IF($A173="","",MONTH($A173))</f>
        <v/>
      </c>
    </row>
    <row r="174">
      <c r="A174" s="17" t="n"/>
      <c r="B174" s="18" t="n"/>
      <c r="C174" s="18" t="n"/>
      <c r="D174" s="19" t="n"/>
      <c r="E174" s="20" t="n"/>
      <c r="F174" s="18" t="n"/>
      <c r="G174" s="19" t="n"/>
      <c r="H174" s="21">
        <f>IF($A174="","",MONTH($A174))</f>
        <v/>
      </c>
    </row>
    <row r="175">
      <c r="A175" s="12" t="n"/>
      <c r="B175" s="13" t="n"/>
      <c r="C175" s="13" t="n"/>
      <c r="D175" s="14" t="n"/>
      <c r="E175" s="15" t="n"/>
      <c r="F175" s="13" t="n"/>
      <c r="G175" s="14" t="n"/>
      <c r="H175" s="16">
        <f>IF($A175="","",MONTH($A175))</f>
        <v/>
      </c>
    </row>
    <row r="176">
      <c r="A176" s="17" t="n"/>
      <c r="B176" s="18" t="n"/>
      <c r="C176" s="18" t="n"/>
      <c r="D176" s="19" t="n"/>
      <c r="E176" s="20" t="n"/>
      <c r="F176" s="18" t="n"/>
      <c r="G176" s="19" t="n"/>
      <c r="H176" s="21">
        <f>IF($A176="","",MONTH($A176))</f>
        <v/>
      </c>
    </row>
    <row r="177">
      <c r="A177" s="12" t="n"/>
      <c r="B177" s="13" t="n"/>
      <c r="C177" s="13" t="n"/>
      <c r="D177" s="14" t="n"/>
      <c r="E177" s="15" t="n"/>
      <c r="F177" s="13" t="n"/>
      <c r="G177" s="14" t="n"/>
      <c r="H177" s="16">
        <f>IF($A177="","",MONTH($A177))</f>
        <v/>
      </c>
    </row>
    <row r="178">
      <c r="A178" s="17" t="n"/>
      <c r="B178" s="18" t="n"/>
      <c r="C178" s="18" t="n"/>
      <c r="D178" s="19" t="n"/>
      <c r="E178" s="20" t="n"/>
      <c r="F178" s="18" t="n"/>
      <c r="G178" s="19" t="n"/>
      <c r="H178" s="21">
        <f>IF($A178="","",MONTH($A178))</f>
        <v/>
      </c>
    </row>
    <row r="179">
      <c r="A179" s="12" t="n"/>
      <c r="B179" s="13" t="n"/>
      <c r="C179" s="13" t="n"/>
      <c r="D179" s="14" t="n"/>
      <c r="E179" s="15" t="n"/>
      <c r="F179" s="13" t="n"/>
      <c r="G179" s="14" t="n"/>
      <c r="H179" s="16">
        <f>IF($A179="","",MONTH($A179))</f>
        <v/>
      </c>
    </row>
    <row r="180">
      <c r="A180" s="17" t="n"/>
      <c r="B180" s="18" t="n"/>
      <c r="C180" s="18" t="n"/>
      <c r="D180" s="19" t="n"/>
      <c r="E180" s="20" t="n"/>
      <c r="F180" s="18" t="n"/>
      <c r="G180" s="19" t="n"/>
      <c r="H180" s="21">
        <f>IF($A180="","",MONTH($A180))</f>
        <v/>
      </c>
    </row>
    <row r="181">
      <c r="A181" s="12" t="n"/>
      <c r="B181" s="13" t="n"/>
      <c r="C181" s="13" t="n"/>
      <c r="D181" s="14" t="n"/>
      <c r="E181" s="15" t="n"/>
      <c r="F181" s="13" t="n"/>
      <c r="G181" s="14" t="n"/>
      <c r="H181" s="16">
        <f>IF($A181="","",MONTH($A181))</f>
        <v/>
      </c>
    </row>
    <row r="182">
      <c r="A182" s="17" t="n"/>
      <c r="B182" s="18" t="n"/>
      <c r="C182" s="18" t="n"/>
      <c r="D182" s="19" t="n"/>
      <c r="E182" s="20" t="n"/>
      <c r="F182" s="18" t="n"/>
      <c r="G182" s="19" t="n"/>
      <c r="H182" s="21">
        <f>IF($A182="","",MONTH($A182))</f>
        <v/>
      </c>
    </row>
    <row r="183">
      <c r="A183" s="12" t="n"/>
      <c r="B183" s="13" t="n"/>
      <c r="C183" s="13" t="n"/>
      <c r="D183" s="14" t="n"/>
      <c r="E183" s="15" t="n"/>
      <c r="F183" s="13" t="n"/>
      <c r="G183" s="14" t="n"/>
      <c r="H183" s="16">
        <f>IF($A183="","",MONTH($A183))</f>
        <v/>
      </c>
    </row>
    <row r="184">
      <c r="A184" s="17" t="n"/>
      <c r="B184" s="18" t="n"/>
      <c r="C184" s="18" t="n"/>
      <c r="D184" s="19" t="n"/>
      <c r="E184" s="20" t="n"/>
      <c r="F184" s="18" t="n"/>
      <c r="G184" s="19" t="n"/>
      <c r="H184" s="21">
        <f>IF($A184="","",MONTH($A184))</f>
        <v/>
      </c>
    </row>
    <row r="185">
      <c r="A185" s="12" t="n"/>
      <c r="B185" s="13" t="n"/>
      <c r="C185" s="13" t="n"/>
      <c r="D185" s="14" t="n"/>
      <c r="E185" s="15" t="n"/>
      <c r="F185" s="13" t="n"/>
      <c r="G185" s="14" t="n"/>
      <c r="H185" s="16">
        <f>IF($A185="","",MONTH($A185))</f>
        <v/>
      </c>
    </row>
    <row r="186">
      <c r="A186" s="17" t="n"/>
      <c r="B186" s="18" t="n"/>
      <c r="C186" s="18" t="n"/>
      <c r="D186" s="19" t="n"/>
      <c r="E186" s="20" t="n"/>
      <c r="F186" s="18" t="n"/>
      <c r="G186" s="19" t="n"/>
      <c r="H186" s="21">
        <f>IF($A186="","",MONTH($A186))</f>
        <v/>
      </c>
    </row>
    <row r="187">
      <c r="A187" s="12" t="n"/>
      <c r="B187" s="13" t="n"/>
      <c r="C187" s="13" t="n"/>
      <c r="D187" s="14" t="n"/>
      <c r="E187" s="15" t="n"/>
      <c r="F187" s="13" t="n"/>
      <c r="G187" s="14" t="n"/>
      <c r="H187" s="16">
        <f>IF($A187="","",MONTH($A187))</f>
        <v/>
      </c>
    </row>
    <row r="188">
      <c r="A188" s="17" t="n"/>
      <c r="B188" s="18" t="n"/>
      <c r="C188" s="18" t="n"/>
      <c r="D188" s="19" t="n"/>
      <c r="E188" s="20" t="n"/>
      <c r="F188" s="18" t="n"/>
      <c r="G188" s="19" t="n"/>
      <c r="H188" s="21">
        <f>IF($A188="","",MONTH($A188))</f>
        <v/>
      </c>
    </row>
    <row r="189">
      <c r="A189" s="12" t="n"/>
      <c r="B189" s="13" t="n"/>
      <c r="C189" s="13" t="n"/>
      <c r="D189" s="14" t="n"/>
      <c r="E189" s="15" t="n"/>
      <c r="F189" s="13" t="n"/>
      <c r="G189" s="14" t="n"/>
      <c r="H189" s="16">
        <f>IF($A189="","",MONTH($A189))</f>
        <v/>
      </c>
    </row>
    <row r="190">
      <c r="A190" s="17" t="n"/>
      <c r="B190" s="18" t="n"/>
      <c r="C190" s="18" t="n"/>
      <c r="D190" s="19" t="n"/>
      <c r="E190" s="20" t="n"/>
      <c r="F190" s="18" t="n"/>
      <c r="G190" s="19" t="n"/>
      <c r="H190" s="21">
        <f>IF($A190="","",MONTH($A190))</f>
        <v/>
      </c>
    </row>
    <row r="191">
      <c r="A191" s="12" t="n"/>
      <c r="B191" s="13" t="n"/>
      <c r="C191" s="13" t="n"/>
      <c r="D191" s="14" t="n"/>
      <c r="E191" s="15" t="n"/>
      <c r="F191" s="13" t="n"/>
      <c r="G191" s="14" t="n"/>
      <c r="H191" s="16">
        <f>IF($A191="","",MONTH($A191))</f>
        <v/>
      </c>
    </row>
    <row r="192">
      <c r="A192" s="17" t="n"/>
      <c r="B192" s="18" t="n"/>
      <c r="C192" s="18" t="n"/>
      <c r="D192" s="19" t="n"/>
      <c r="E192" s="20" t="n"/>
      <c r="F192" s="18" t="n"/>
      <c r="G192" s="19" t="n"/>
      <c r="H192" s="21">
        <f>IF($A192="","",MONTH($A192))</f>
        <v/>
      </c>
    </row>
    <row r="193">
      <c r="A193" s="12" t="n"/>
      <c r="B193" s="13" t="n"/>
      <c r="C193" s="13" t="n"/>
      <c r="D193" s="14" t="n"/>
      <c r="E193" s="15" t="n"/>
      <c r="F193" s="13" t="n"/>
      <c r="G193" s="14" t="n"/>
      <c r="H193" s="16">
        <f>IF($A193="","",MONTH($A193))</f>
        <v/>
      </c>
    </row>
    <row r="194">
      <c r="A194" s="17" t="n"/>
      <c r="B194" s="18" t="n"/>
      <c r="C194" s="18" t="n"/>
      <c r="D194" s="19" t="n"/>
      <c r="E194" s="20" t="n"/>
      <c r="F194" s="18" t="n"/>
      <c r="G194" s="19" t="n"/>
      <c r="H194" s="21">
        <f>IF($A194="","",MONTH($A194))</f>
        <v/>
      </c>
    </row>
    <row r="195">
      <c r="A195" s="12" t="n"/>
      <c r="B195" s="13" t="n"/>
      <c r="C195" s="13" t="n"/>
      <c r="D195" s="14" t="n"/>
      <c r="E195" s="15" t="n"/>
      <c r="F195" s="13" t="n"/>
      <c r="G195" s="14" t="n"/>
      <c r="H195" s="16">
        <f>IF($A195="","",MONTH($A195))</f>
        <v/>
      </c>
    </row>
    <row r="196">
      <c r="A196" s="17" t="n"/>
      <c r="B196" s="18" t="n"/>
      <c r="C196" s="18" t="n"/>
      <c r="D196" s="19" t="n"/>
      <c r="E196" s="20" t="n"/>
      <c r="F196" s="18" t="n"/>
      <c r="G196" s="19" t="n"/>
      <c r="H196" s="21">
        <f>IF($A196="","",MONTH($A196))</f>
        <v/>
      </c>
    </row>
    <row r="197">
      <c r="A197" s="12" t="n"/>
      <c r="B197" s="13" t="n"/>
      <c r="C197" s="13" t="n"/>
      <c r="D197" s="14" t="n"/>
      <c r="E197" s="15" t="n"/>
      <c r="F197" s="13" t="n"/>
      <c r="G197" s="14" t="n"/>
      <c r="H197" s="16">
        <f>IF($A197="","",MONTH($A197))</f>
        <v/>
      </c>
    </row>
    <row r="198">
      <c r="A198" s="17" t="n"/>
      <c r="B198" s="18" t="n"/>
      <c r="C198" s="18" t="n"/>
      <c r="D198" s="19" t="n"/>
      <c r="E198" s="20" t="n"/>
      <c r="F198" s="18" t="n"/>
      <c r="G198" s="19" t="n"/>
      <c r="H198" s="21">
        <f>IF($A198="","",MONTH($A198))</f>
        <v/>
      </c>
    </row>
    <row r="199">
      <c r="A199" s="12" t="n"/>
      <c r="B199" s="13" t="n"/>
      <c r="C199" s="13" t="n"/>
      <c r="D199" s="14" t="n"/>
      <c r="E199" s="15" t="n"/>
      <c r="F199" s="13" t="n"/>
      <c r="G199" s="14" t="n"/>
      <c r="H199" s="16">
        <f>IF($A199="","",MONTH($A199))</f>
        <v/>
      </c>
    </row>
    <row r="200">
      <c r="A200" s="17" t="n"/>
      <c r="B200" s="18" t="n"/>
      <c r="C200" s="18" t="n"/>
      <c r="D200" s="19" t="n"/>
      <c r="E200" s="20" t="n"/>
      <c r="F200" s="18" t="n"/>
      <c r="G200" s="19" t="n"/>
      <c r="H200" s="21">
        <f>IF($A200="","",MONTH($A200))</f>
        <v/>
      </c>
    </row>
    <row r="201">
      <c r="A201" s="12" t="n"/>
      <c r="B201" s="13" t="n"/>
      <c r="C201" s="13" t="n"/>
      <c r="D201" s="14" t="n"/>
      <c r="E201" s="15" t="n"/>
      <c r="F201" s="13" t="n"/>
      <c r="G201" s="14" t="n"/>
      <c r="H201" s="16">
        <f>IF($A201="","",MONTH($A201))</f>
        <v/>
      </c>
    </row>
    <row r="202">
      <c r="A202" s="17" t="n"/>
      <c r="B202" s="18" t="n"/>
      <c r="C202" s="18" t="n"/>
      <c r="D202" s="19" t="n"/>
      <c r="E202" s="20" t="n"/>
      <c r="F202" s="18" t="n"/>
      <c r="G202" s="19" t="n"/>
      <c r="H202" s="21">
        <f>IF($A202="","",MONTH($A202))</f>
        <v/>
      </c>
    </row>
    <row r="203">
      <c r="A203" s="12" t="n"/>
      <c r="B203" s="13" t="n"/>
      <c r="C203" s="13" t="n"/>
      <c r="D203" s="14" t="n"/>
      <c r="E203" s="15" t="n"/>
      <c r="F203" s="13" t="n"/>
      <c r="G203" s="14" t="n"/>
      <c r="H203" s="16">
        <f>IF($A203="","",MONTH($A203))</f>
        <v/>
      </c>
    </row>
    <row r="204">
      <c r="A204" s="17" t="n"/>
      <c r="B204" s="18" t="n"/>
      <c r="C204" s="18" t="n"/>
      <c r="D204" s="19" t="n"/>
      <c r="E204" s="20" t="n"/>
      <c r="F204" s="18" t="n"/>
      <c r="G204" s="19" t="n"/>
      <c r="H204" s="21">
        <f>IF($A204="","",MONTH($A204))</f>
        <v/>
      </c>
    </row>
    <row r="205">
      <c r="A205" s="12" t="n"/>
      <c r="B205" s="13" t="n"/>
      <c r="C205" s="13" t="n"/>
      <c r="D205" s="14" t="n"/>
      <c r="E205" s="15" t="n"/>
      <c r="F205" s="13" t="n"/>
      <c r="G205" s="14" t="n"/>
      <c r="H205" s="16">
        <f>IF($A205="","",MONTH($A205))</f>
        <v/>
      </c>
    </row>
    <row r="206">
      <c r="A206" s="17" t="n"/>
      <c r="B206" s="18" t="n"/>
      <c r="C206" s="18" t="n"/>
      <c r="D206" s="19" t="n"/>
      <c r="E206" s="20" t="n"/>
      <c r="F206" s="18" t="n"/>
      <c r="G206" s="19" t="n"/>
      <c r="H206" s="21">
        <f>IF($A206="","",MONTH($A206))</f>
        <v/>
      </c>
    </row>
    <row r="207">
      <c r="A207" s="12" t="n"/>
      <c r="B207" s="13" t="n"/>
      <c r="C207" s="13" t="n"/>
      <c r="D207" s="14" t="n"/>
      <c r="E207" s="15" t="n"/>
      <c r="F207" s="13" t="n"/>
      <c r="G207" s="14" t="n"/>
      <c r="H207" s="16">
        <f>IF($A207="","",MONTH($A207))</f>
        <v/>
      </c>
    </row>
    <row r="208">
      <c r="A208" s="17" t="n"/>
      <c r="B208" s="18" t="n"/>
      <c r="C208" s="18" t="n"/>
      <c r="D208" s="19" t="n"/>
      <c r="E208" s="20" t="n"/>
      <c r="F208" s="18" t="n"/>
      <c r="G208" s="19" t="n"/>
      <c r="H208" s="21">
        <f>IF($A208="","",MONTH($A208))</f>
        <v/>
      </c>
    </row>
    <row r="209">
      <c r="A209" s="12" t="n"/>
      <c r="B209" s="13" t="n"/>
      <c r="C209" s="13" t="n"/>
      <c r="D209" s="14" t="n"/>
      <c r="E209" s="15" t="n"/>
      <c r="F209" s="13" t="n"/>
      <c r="G209" s="14" t="n"/>
      <c r="H209" s="16">
        <f>IF($A209="","",MONTH($A209))</f>
        <v/>
      </c>
    </row>
    <row r="210">
      <c r="A210" s="17" t="n"/>
      <c r="B210" s="18" t="n"/>
      <c r="C210" s="18" t="n"/>
      <c r="D210" s="19" t="n"/>
      <c r="E210" s="20" t="n"/>
      <c r="F210" s="18" t="n"/>
      <c r="G210" s="19" t="n"/>
      <c r="H210" s="21">
        <f>IF($A210="","",MONTH($A210))</f>
        <v/>
      </c>
    </row>
    <row r="211">
      <c r="A211" s="12" t="n"/>
      <c r="B211" s="13" t="n"/>
      <c r="C211" s="13" t="n"/>
      <c r="D211" s="14" t="n"/>
      <c r="E211" s="15" t="n"/>
      <c r="F211" s="13" t="n"/>
      <c r="G211" s="14" t="n"/>
      <c r="H211" s="16">
        <f>IF($A211="","",MONTH($A211))</f>
        <v/>
      </c>
    </row>
    <row r="212">
      <c r="A212" s="17" t="n"/>
      <c r="B212" s="18" t="n"/>
      <c r="C212" s="18" t="n"/>
      <c r="D212" s="19" t="n"/>
      <c r="E212" s="20" t="n"/>
      <c r="F212" s="18" t="n"/>
      <c r="G212" s="19" t="n"/>
      <c r="H212" s="21">
        <f>IF($A212="","",MONTH($A212))</f>
        <v/>
      </c>
    </row>
    <row r="213">
      <c r="A213" s="12" t="n"/>
      <c r="B213" s="13" t="n"/>
      <c r="C213" s="13" t="n"/>
      <c r="D213" s="14" t="n"/>
      <c r="E213" s="15" t="n"/>
      <c r="F213" s="13" t="n"/>
      <c r="G213" s="14" t="n"/>
      <c r="H213" s="16">
        <f>IF($A213="","",MONTH($A213))</f>
        <v/>
      </c>
    </row>
    <row r="214">
      <c r="A214" s="17" t="n"/>
      <c r="B214" s="18" t="n"/>
      <c r="C214" s="18" t="n"/>
      <c r="D214" s="19" t="n"/>
      <c r="E214" s="20" t="n"/>
      <c r="F214" s="18" t="n"/>
      <c r="G214" s="19" t="n"/>
      <c r="H214" s="21">
        <f>IF($A214="","",MONTH($A214))</f>
        <v/>
      </c>
    </row>
    <row r="215">
      <c r="A215" s="12" t="n"/>
      <c r="B215" s="13" t="n"/>
      <c r="C215" s="13" t="n"/>
      <c r="D215" s="14" t="n"/>
      <c r="E215" s="15" t="n"/>
      <c r="F215" s="13" t="n"/>
      <c r="G215" s="14" t="n"/>
      <c r="H215" s="16">
        <f>IF($A215="","",MONTH($A215))</f>
        <v/>
      </c>
    </row>
    <row r="216">
      <c r="A216" s="17" t="n"/>
      <c r="B216" s="18" t="n"/>
      <c r="C216" s="18" t="n"/>
      <c r="D216" s="19" t="n"/>
      <c r="E216" s="20" t="n"/>
      <c r="F216" s="18" t="n"/>
      <c r="G216" s="19" t="n"/>
      <c r="H216" s="21">
        <f>IF($A216="","",MONTH($A216))</f>
        <v/>
      </c>
    </row>
    <row r="217">
      <c r="A217" s="12" t="n"/>
      <c r="B217" s="13" t="n"/>
      <c r="C217" s="13" t="n"/>
      <c r="D217" s="14" t="n"/>
      <c r="E217" s="15" t="n"/>
      <c r="F217" s="13" t="n"/>
      <c r="G217" s="14" t="n"/>
      <c r="H217" s="16">
        <f>IF($A217="","",MONTH($A217))</f>
        <v/>
      </c>
    </row>
    <row r="218">
      <c r="A218" s="17" t="n"/>
      <c r="B218" s="18" t="n"/>
      <c r="C218" s="18" t="n"/>
      <c r="D218" s="19" t="n"/>
      <c r="E218" s="20" t="n"/>
      <c r="F218" s="18" t="n"/>
      <c r="G218" s="19" t="n"/>
      <c r="H218" s="21">
        <f>IF($A218="","",MONTH($A218))</f>
        <v/>
      </c>
    </row>
    <row r="219">
      <c r="A219" s="12" t="n"/>
      <c r="B219" s="13" t="n"/>
      <c r="C219" s="13" t="n"/>
      <c r="D219" s="14" t="n"/>
      <c r="E219" s="15" t="n"/>
      <c r="F219" s="13" t="n"/>
      <c r="G219" s="14" t="n"/>
      <c r="H219" s="16">
        <f>IF($A219="","",MONTH($A219))</f>
        <v/>
      </c>
    </row>
    <row r="220">
      <c r="A220" s="17" t="n"/>
      <c r="B220" s="18" t="n"/>
      <c r="C220" s="18" t="n"/>
      <c r="D220" s="19" t="n"/>
      <c r="E220" s="20" t="n"/>
      <c r="F220" s="18" t="n"/>
      <c r="G220" s="19" t="n"/>
      <c r="H220" s="21">
        <f>IF($A220="","",MONTH($A220))</f>
        <v/>
      </c>
    </row>
    <row r="221">
      <c r="A221" s="12" t="n"/>
      <c r="B221" s="13" t="n"/>
      <c r="C221" s="13" t="n"/>
      <c r="D221" s="14" t="n"/>
      <c r="E221" s="15" t="n"/>
      <c r="F221" s="13" t="n"/>
      <c r="G221" s="14" t="n"/>
      <c r="H221" s="16">
        <f>IF($A221="","",MONTH($A221))</f>
        <v/>
      </c>
    </row>
    <row r="222">
      <c r="A222" s="17" t="n"/>
      <c r="B222" s="18" t="n"/>
      <c r="C222" s="18" t="n"/>
      <c r="D222" s="19" t="n"/>
      <c r="E222" s="20" t="n"/>
      <c r="F222" s="18" t="n"/>
      <c r="G222" s="19" t="n"/>
      <c r="H222" s="21">
        <f>IF($A222="","",MONTH($A222))</f>
        <v/>
      </c>
    </row>
    <row r="223">
      <c r="A223" s="12" t="n"/>
      <c r="B223" s="13" t="n"/>
      <c r="C223" s="13" t="n"/>
      <c r="D223" s="14" t="n"/>
      <c r="E223" s="15" t="n"/>
      <c r="F223" s="13" t="n"/>
      <c r="G223" s="14" t="n"/>
      <c r="H223" s="16">
        <f>IF($A223="","",MONTH($A223))</f>
        <v/>
      </c>
    </row>
    <row r="224">
      <c r="A224" s="17" t="n"/>
      <c r="B224" s="18" t="n"/>
      <c r="C224" s="18" t="n"/>
      <c r="D224" s="19" t="n"/>
      <c r="E224" s="20" t="n"/>
      <c r="F224" s="18" t="n"/>
      <c r="G224" s="19" t="n"/>
      <c r="H224" s="21">
        <f>IF($A224="","",MONTH($A224))</f>
        <v/>
      </c>
    </row>
    <row r="225">
      <c r="A225" s="12" t="n"/>
      <c r="B225" s="13" t="n"/>
      <c r="C225" s="13" t="n"/>
      <c r="D225" s="14" t="n"/>
      <c r="E225" s="15" t="n"/>
      <c r="F225" s="13" t="n"/>
      <c r="G225" s="14" t="n"/>
      <c r="H225" s="16">
        <f>IF($A225="","",MONTH($A225))</f>
        <v/>
      </c>
    </row>
    <row r="226">
      <c r="A226" s="17" t="n"/>
      <c r="B226" s="18" t="n"/>
      <c r="C226" s="18" t="n"/>
      <c r="D226" s="19" t="n"/>
      <c r="E226" s="20" t="n"/>
      <c r="F226" s="18" t="n"/>
      <c r="G226" s="19" t="n"/>
      <c r="H226" s="21">
        <f>IF($A226="","",MONTH($A226))</f>
        <v/>
      </c>
    </row>
    <row r="227">
      <c r="A227" s="12" t="n"/>
      <c r="B227" s="13" t="n"/>
      <c r="C227" s="13" t="n"/>
      <c r="D227" s="14" t="n"/>
      <c r="E227" s="15" t="n"/>
      <c r="F227" s="13" t="n"/>
      <c r="G227" s="14" t="n"/>
      <c r="H227" s="16">
        <f>IF($A227="","",MONTH($A227))</f>
        <v/>
      </c>
    </row>
    <row r="228">
      <c r="A228" s="17" t="n"/>
      <c r="B228" s="18" t="n"/>
      <c r="C228" s="18" t="n"/>
      <c r="D228" s="19" t="n"/>
      <c r="E228" s="20" t="n"/>
      <c r="F228" s="18" t="n"/>
      <c r="G228" s="19" t="n"/>
      <c r="H228" s="21">
        <f>IF($A228="","",MONTH($A228))</f>
        <v/>
      </c>
    </row>
    <row r="229">
      <c r="A229" s="12" t="n"/>
      <c r="B229" s="13" t="n"/>
      <c r="C229" s="13" t="n"/>
      <c r="D229" s="14" t="n"/>
      <c r="E229" s="15" t="n"/>
      <c r="F229" s="13" t="n"/>
      <c r="G229" s="14" t="n"/>
      <c r="H229" s="16">
        <f>IF($A229="","",MONTH($A229))</f>
        <v/>
      </c>
    </row>
    <row r="230">
      <c r="A230" s="17" t="n"/>
      <c r="B230" s="18" t="n"/>
      <c r="C230" s="18" t="n"/>
      <c r="D230" s="19" t="n"/>
      <c r="E230" s="20" t="n"/>
      <c r="F230" s="18" t="n"/>
      <c r="G230" s="19" t="n"/>
      <c r="H230" s="21">
        <f>IF($A230="","",MONTH($A230))</f>
        <v/>
      </c>
    </row>
    <row r="231">
      <c r="A231" s="12" t="n"/>
      <c r="B231" s="13" t="n"/>
      <c r="C231" s="13" t="n"/>
      <c r="D231" s="14" t="n"/>
      <c r="E231" s="15" t="n"/>
      <c r="F231" s="13" t="n"/>
      <c r="G231" s="14" t="n"/>
      <c r="H231" s="16">
        <f>IF($A231="","",MONTH($A231))</f>
        <v/>
      </c>
    </row>
    <row r="232">
      <c r="A232" s="17" t="n"/>
      <c r="B232" s="18" t="n"/>
      <c r="C232" s="18" t="n"/>
      <c r="D232" s="19" t="n"/>
      <c r="E232" s="20" t="n"/>
      <c r="F232" s="18" t="n"/>
      <c r="G232" s="19" t="n"/>
      <c r="H232" s="21">
        <f>IF($A232="","",MONTH($A232))</f>
        <v/>
      </c>
    </row>
    <row r="233">
      <c r="A233" s="12" t="n"/>
      <c r="B233" s="13" t="n"/>
      <c r="C233" s="13" t="n"/>
      <c r="D233" s="14" t="n"/>
      <c r="E233" s="15" t="n"/>
      <c r="F233" s="13" t="n"/>
      <c r="G233" s="14" t="n"/>
      <c r="H233" s="16">
        <f>IF($A233="","",MONTH($A233))</f>
        <v/>
      </c>
    </row>
    <row r="234">
      <c r="A234" s="17" t="n"/>
      <c r="B234" s="18" t="n"/>
      <c r="C234" s="18" t="n"/>
      <c r="D234" s="19" t="n"/>
      <c r="E234" s="20" t="n"/>
      <c r="F234" s="18" t="n"/>
      <c r="G234" s="19" t="n"/>
      <c r="H234" s="21">
        <f>IF($A234="","",MONTH($A234))</f>
        <v/>
      </c>
    </row>
    <row r="235">
      <c r="A235" s="12" t="n"/>
      <c r="B235" s="13" t="n"/>
      <c r="C235" s="13" t="n"/>
      <c r="D235" s="14" t="n"/>
      <c r="E235" s="15" t="n"/>
      <c r="F235" s="13" t="n"/>
      <c r="G235" s="14" t="n"/>
      <c r="H235" s="16">
        <f>IF($A235="","",MONTH($A235))</f>
        <v/>
      </c>
    </row>
    <row r="236">
      <c r="A236" s="17" t="n"/>
      <c r="B236" s="18" t="n"/>
      <c r="C236" s="18" t="n"/>
      <c r="D236" s="19" t="n"/>
      <c r="E236" s="20" t="n"/>
      <c r="F236" s="18" t="n"/>
      <c r="G236" s="19" t="n"/>
      <c r="H236" s="21">
        <f>IF($A236="","",MONTH($A236))</f>
        <v/>
      </c>
    </row>
    <row r="237">
      <c r="A237" s="12" t="n"/>
      <c r="B237" s="13" t="n"/>
      <c r="C237" s="13" t="n"/>
      <c r="D237" s="14" t="n"/>
      <c r="E237" s="15" t="n"/>
      <c r="F237" s="13" t="n"/>
      <c r="G237" s="14" t="n"/>
      <c r="H237" s="16">
        <f>IF($A237="","",MONTH($A237))</f>
        <v/>
      </c>
    </row>
    <row r="238">
      <c r="A238" s="17" t="n"/>
      <c r="B238" s="18" t="n"/>
      <c r="C238" s="18" t="n"/>
      <c r="D238" s="19" t="n"/>
      <c r="E238" s="20" t="n"/>
      <c r="F238" s="18" t="n"/>
      <c r="G238" s="19" t="n"/>
      <c r="H238" s="21">
        <f>IF($A238="","",MONTH($A238))</f>
        <v/>
      </c>
    </row>
    <row r="239">
      <c r="A239" s="12" t="n"/>
      <c r="B239" s="13" t="n"/>
      <c r="C239" s="13" t="n"/>
      <c r="D239" s="14" t="n"/>
      <c r="E239" s="15" t="n"/>
      <c r="F239" s="13" t="n"/>
      <c r="G239" s="14" t="n"/>
      <c r="H239" s="16">
        <f>IF($A239="","",MONTH($A239))</f>
        <v/>
      </c>
    </row>
    <row r="240">
      <c r="A240" s="17" t="n"/>
      <c r="B240" s="18" t="n"/>
      <c r="C240" s="18" t="n"/>
      <c r="D240" s="19" t="n"/>
      <c r="E240" s="20" t="n"/>
      <c r="F240" s="18" t="n"/>
      <c r="G240" s="19" t="n"/>
      <c r="H240" s="21">
        <f>IF($A240="","",MONTH($A240))</f>
        <v/>
      </c>
    </row>
    <row r="241">
      <c r="A241" s="12" t="n"/>
      <c r="B241" s="13" t="n"/>
      <c r="C241" s="13" t="n"/>
      <c r="D241" s="14" t="n"/>
      <c r="E241" s="15" t="n"/>
      <c r="F241" s="13" t="n"/>
      <c r="G241" s="14" t="n"/>
      <c r="H241" s="16">
        <f>IF($A241="","",MONTH($A241))</f>
        <v/>
      </c>
    </row>
    <row r="242">
      <c r="A242" s="17" t="n"/>
      <c r="B242" s="18" t="n"/>
      <c r="C242" s="18" t="n"/>
      <c r="D242" s="19" t="n"/>
      <c r="E242" s="20" t="n"/>
      <c r="F242" s="18" t="n"/>
      <c r="G242" s="19" t="n"/>
      <c r="H242" s="21">
        <f>IF($A242="","",MONTH($A242))</f>
        <v/>
      </c>
    </row>
    <row r="243">
      <c r="A243" s="12" t="n"/>
      <c r="B243" s="13" t="n"/>
      <c r="C243" s="13" t="n"/>
      <c r="D243" s="14" t="n"/>
      <c r="E243" s="15" t="n"/>
      <c r="F243" s="13" t="n"/>
      <c r="G243" s="14" t="n"/>
      <c r="H243" s="16">
        <f>IF($A243="","",MONTH($A243))</f>
        <v/>
      </c>
    </row>
    <row r="244">
      <c r="A244" s="17" t="n"/>
      <c r="B244" s="18" t="n"/>
      <c r="C244" s="18" t="n"/>
      <c r="D244" s="19" t="n"/>
      <c r="E244" s="20" t="n"/>
      <c r="F244" s="18" t="n"/>
      <c r="G244" s="19" t="n"/>
      <c r="H244" s="21">
        <f>IF($A244="","",MONTH($A244))</f>
        <v/>
      </c>
    </row>
    <row r="245">
      <c r="A245" s="12" t="n"/>
      <c r="B245" s="13" t="n"/>
      <c r="C245" s="13" t="n"/>
      <c r="D245" s="14" t="n"/>
      <c r="E245" s="15" t="n"/>
      <c r="F245" s="13" t="n"/>
      <c r="G245" s="14" t="n"/>
      <c r="H245" s="16">
        <f>IF($A245="","",MONTH($A245))</f>
        <v/>
      </c>
    </row>
    <row r="246">
      <c r="A246" s="17" t="n"/>
      <c r="B246" s="18" t="n"/>
      <c r="C246" s="18" t="n"/>
      <c r="D246" s="19" t="n"/>
      <c r="E246" s="20" t="n"/>
      <c r="F246" s="18" t="n"/>
      <c r="G246" s="19" t="n"/>
      <c r="H246" s="21">
        <f>IF($A246="","",MONTH($A246))</f>
        <v/>
      </c>
    </row>
    <row r="247">
      <c r="A247" s="12" t="n"/>
      <c r="B247" s="13" t="n"/>
      <c r="C247" s="13" t="n"/>
      <c r="D247" s="14" t="n"/>
      <c r="E247" s="15" t="n"/>
      <c r="F247" s="13" t="n"/>
      <c r="G247" s="14" t="n"/>
      <c r="H247" s="16">
        <f>IF($A247="","",MONTH($A247))</f>
        <v/>
      </c>
    </row>
    <row r="248">
      <c r="A248" s="17" t="n"/>
      <c r="B248" s="18" t="n"/>
      <c r="C248" s="18" t="n"/>
      <c r="D248" s="19" t="n"/>
      <c r="E248" s="20" t="n"/>
      <c r="F248" s="18" t="n"/>
      <c r="G248" s="19" t="n"/>
      <c r="H248" s="21">
        <f>IF($A248="","",MONTH($A248))</f>
        <v/>
      </c>
    </row>
    <row r="249">
      <c r="A249" s="12" t="n"/>
      <c r="B249" s="13" t="n"/>
      <c r="C249" s="13" t="n"/>
      <c r="D249" s="14" t="n"/>
      <c r="E249" s="15" t="n"/>
      <c r="F249" s="13" t="n"/>
      <c r="G249" s="14" t="n"/>
      <c r="H249" s="16">
        <f>IF($A249="","",MONTH($A249))</f>
        <v/>
      </c>
    </row>
    <row r="250">
      <c r="A250" s="17" t="n"/>
      <c r="B250" s="18" t="n"/>
      <c r="C250" s="18" t="n"/>
      <c r="D250" s="19" t="n"/>
      <c r="E250" s="20" t="n"/>
      <c r="F250" s="18" t="n"/>
      <c r="G250" s="19" t="n"/>
      <c r="H250" s="21">
        <f>IF($A250="","",MONTH($A250))</f>
        <v/>
      </c>
    </row>
    <row r="251">
      <c r="A251" s="12" t="n"/>
      <c r="B251" s="13" t="n"/>
      <c r="C251" s="13" t="n"/>
      <c r="D251" s="14" t="n"/>
      <c r="E251" s="15" t="n"/>
      <c r="F251" s="13" t="n"/>
      <c r="G251" s="14" t="n"/>
      <c r="H251" s="16">
        <f>IF($A251="","",MONTH($A251))</f>
        <v/>
      </c>
    </row>
    <row r="252">
      <c r="A252" s="17" t="n"/>
      <c r="B252" s="18" t="n"/>
      <c r="C252" s="18" t="n"/>
      <c r="D252" s="19" t="n"/>
      <c r="E252" s="20" t="n"/>
      <c r="F252" s="18" t="n"/>
      <c r="G252" s="19" t="n"/>
      <c r="H252" s="21">
        <f>IF($A252="","",MONTH($A252))</f>
        <v/>
      </c>
    </row>
    <row r="253">
      <c r="A253" s="12" t="n"/>
      <c r="B253" s="13" t="n"/>
      <c r="C253" s="13" t="n"/>
      <c r="D253" s="14" t="n"/>
      <c r="E253" s="15" t="n"/>
      <c r="F253" s="13" t="n"/>
      <c r="G253" s="14" t="n"/>
      <c r="H253" s="16">
        <f>IF($A253="","",MONTH($A253))</f>
        <v/>
      </c>
    </row>
    <row r="254">
      <c r="A254" s="17" t="n"/>
      <c r="B254" s="18" t="n"/>
      <c r="C254" s="18" t="n"/>
      <c r="D254" s="19" t="n"/>
      <c r="E254" s="20" t="n"/>
      <c r="F254" s="18" t="n"/>
      <c r="G254" s="19" t="n"/>
      <c r="H254" s="21">
        <f>IF($A254="","",MONTH($A254))</f>
        <v/>
      </c>
    </row>
    <row r="255">
      <c r="A255" s="12" t="n"/>
      <c r="B255" s="13" t="n"/>
      <c r="C255" s="13" t="n"/>
      <c r="D255" s="14" t="n"/>
      <c r="E255" s="15" t="n"/>
      <c r="F255" s="13" t="n"/>
      <c r="G255" s="14" t="n"/>
      <c r="H255" s="16">
        <f>IF($A255="","",MONTH($A255))</f>
        <v/>
      </c>
    </row>
    <row r="256">
      <c r="A256" s="17" t="n"/>
      <c r="B256" s="18" t="n"/>
      <c r="C256" s="18" t="n"/>
      <c r="D256" s="19" t="n"/>
      <c r="E256" s="20" t="n"/>
      <c r="F256" s="18" t="n"/>
      <c r="G256" s="19" t="n"/>
      <c r="H256" s="21">
        <f>IF($A256="","",MONTH($A256))</f>
        <v/>
      </c>
    </row>
    <row r="257">
      <c r="A257" s="12" t="n"/>
      <c r="B257" s="13" t="n"/>
      <c r="C257" s="13" t="n"/>
      <c r="D257" s="14" t="n"/>
      <c r="E257" s="15" t="n"/>
      <c r="F257" s="13" t="n"/>
      <c r="G257" s="14" t="n"/>
      <c r="H257" s="16">
        <f>IF($A257="","",MONTH($A257))</f>
        <v/>
      </c>
    </row>
    <row r="258">
      <c r="A258" s="17" t="n"/>
      <c r="B258" s="18" t="n"/>
      <c r="C258" s="18" t="n"/>
      <c r="D258" s="19" t="n"/>
      <c r="E258" s="20" t="n"/>
      <c r="F258" s="18" t="n"/>
      <c r="G258" s="19" t="n"/>
      <c r="H258" s="21">
        <f>IF($A258="","",MONTH($A258))</f>
        <v/>
      </c>
    </row>
    <row r="259">
      <c r="A259" s="12" t="n"/>
      <c r="B259" s="13" t="n"/>
      <c r="C259" s="13" t="n"/>
      <c r="D259" s="14" t="n"/>
      <c r="E259" s="15" t="n"/>
      <c r="F259" s="13" t="n"/>
      <c r="G259" s="14" t="n"/>
      <c r="H259" s="16">
        <f>IF($A259="","",MONTH($A259))</f>
        <v/>
      </c>
    </row>
    <row r="260">
      <c r="A260" s="17" t="n"/>
      <c r="B260" s="18" t="n"/>
      <c r="C260" s="18" t="n"/>
      <c r="D260" s="19" t="n"/>
      <c r="E260" s="20" t="n"/>
      <c r="F260" s="18" t="n"/>
      <c r="G260" s="19" t="n"/>
      <c r="H260" s="21">
        <f>IF($A260="","",MONTH($A260))</f>
        <v/>
      </c>
    </row>
    <row r="261">
      <c r="A261" s="12" t="n"/>
      <c r="B261" s="13" t="n"/>
      <c r="C261" s="13" t="n"/>
      <c r="D261" s="14" t="n"/>
      <c r="E261" s="15" t="n"/>
      <c r="F261" s="13" t="n"/>
      <c r="G261" s="14" t="n"/>
      <c r="H261" s="16">
        <f>IF($A261="","",MONTH($A261))</f>
        <v/>
      </c>
    </row>
    <row r="262">
      <c r="A262" s="17" t="n"/>
      <c r="B262" s="18" t="n"/>
      <c r="C262" s="18" t="n"/>
      <c r="D262" s="19" t="n"/>
      <c r="E262" s="20" t="n"/>
      <c r="F262" s="18" t="n"/>
      <c r="G262" s="19" t="n"/>
      <c r="H262" s="21">
        <f>IF($A262="","",MONTH($A262))</f>
        <v/>
      </c>
    </row>
    <row r="263">
      <c r="A263" s="12" t="n"/>
      <c r="B263" s="13" t="n"/>
      <c r="C263" s="13" t="n"/>
      <c r="D263" s="14" t="n"/>
      <c r="E263" s="15" t="n"/>
      <c r="F263" s="13" t="n"/>
      <c r="G263" s="14" t="n"/>
      <c r="H263" s="16">
        <f>IF($A263="","",MONTH($A263))</f>
        <v/>
      </c>
    </row>
    <row r="264">
      <c r="A264" s="17" t="n"/>
      <c r="B264" s="18" t="n"/>
      <c r="C264" s="18" t="n"/>
      <c r="D264" s="19" t="n"/>
      <c r="E264" s="20" t="n"/>
      <c r="F264" s="18" t="n"/>
      <c r="G264" s="19" t="n"/>
      <c r="H264" s="21">
        <f>IF($A264="","",MONTH($A264))</f>
        <v/>
      </c>
    </row>
    <row r="265">
      <c r="A265" s="12" t="n"/>
      <c r="B265" s="13" t="n"/>
      <c r="C265" s="13" t="n"/>
      <c r="D265" s="14" t="n"/>
      <c r="E265" s="15" t="n"/>
      <c r="F265" s="13" t="n"/>
      <c r="G265" s="14" t="n"/>
      <c r="H265" s="16">
        <f>IF($A265="","",MONTH($A265))</f>
        <v/>
      </c>
    </row>
    <row r="266">
      <c r="A266" s="17" t="n"/>
      <c r="B266" s="18" t="n"/>
      <c r="C266" s="18" t="n"/>
      <c r="D266" s="19" t="n"/>
      <c r="E266" s="20" t="n"/>
      <c r="F266" s="18" t="n"/>
      <c r="G266" s="19" t="n"/>
      <c r="H266" s="21">
        <f>IF($A266="","",MONTH($A266))</f>
        <v/>
      </c>
    </row>
    <row r="267">
      <c r="A267" s="12" t="n"/>
      <c r="B267" s="13" t="n"/>
      <c r="C267" s="13" t="n"/>
      <c r="D267" s="14" t="n"/>
      <c r="E267" s="15" t="n"/>
      <c r="F267" s="13" t="n"/>
      <c r="G267" s="14" t="n"/>
      <c r="H267" s="16">
        <f>IF($A267="","",MONTH($A267))</f>
        <v/>
      </c>
    </row>
    <row r="268">
      <c r="A268" s="17" t="n"/>
      <c r="B268" s="18" t="n"/>
      <c r="C268" s="18" t="n"/>
      <c r="D268" s="19" t="n"/>
      <c r="E268" s="20" t="n"/>
      <c r="F268" s="18" t="n"/>
      <c r="G268" s="19" t="n"/>
      <c r="H268" s="21">
        <f>IF($A268="","",MONTH($A268))</f>
        <v/>
      </c>
    </row>
    <row r="269">
      <c r="A269" s="12" t="n"/>
      <c r="B269" s="13" t="n"/>
      <c r="C269" s="13" t="n"/>
      <c r="D269" s="14" t="n"/>
      <c r="E269" s="15" t="n"/>
      <c r="F269" s="13" t="n"/>
      <c r="G269" s="14" t="n"/>
      <c r="H269" s="16">
        <f>IF($A269="","",MONTH($A269))</f>
        <v/>
      </c>
    </row>
    <row r="270">
      <c r="A270" s="17" t="n"/>
      <c r="B270" s="18" t="n"/>
      <c r="C270" s="18" t="n"/>
      <c r="D270" s="19" t="n"/>
      <c r="E270" s="20" t="n"/>
      <c r="F270" s="18" t="n"/>
      <c r="G270" s="19" t="n"/>
      <c r="H270" s="21">
        <f>IF($A270="","",MONTH($A270))</f>
        <v/>
      </c>
    </row>
    <row r="271">
      <c r="A271" s="12" t="n"/>
      <c r="B271" s="13" t="n"/>
      <c r="C271" s="13" t="n"/>
      <c r="D271" s="14" t="n"/>
      <c r="E271" s="15" t="n"/>
      <c r="F271" s="13" t="n"/>
      <c r="G271" s="14" t="n"/>
      <c r="H271" s="16">
        <f>IF($A271="","",MONTH($A271))</f>
        <v/>
      </c>
    </row>
    <row r="272">
      <c r="A272" s="17" t="n"/>
      <c r="B272" s="18" t="n"/>
      <c r="C272" s="18" t="n"/>
      <c r="D272" s="19" t="n"/>
      <c r="E272" s="20" t="n"/>
      <c r="F272" s="18" t="n"/>
      <c r="G272" s="19" t="n"/>
      <c r="H272" s="21">
        <f>IF($A272="","",MONTH($A272))</f>
        <v/>
      </c>
    </row>
    <row r="273">
      <c r="A273" s="12" t="n"/>
      <c r="B273" s="13" t="n"/>
      <c r="C273" s="13" t="n"/>
      <c r="D273" s="14" t="n"/>
      <c r="E273" s="15" t="n"/>
      <c r="F273" s="13" t="n"/>
      <c r="G273" s="14" t="n"/>
      <c r="H273" s="16">
        <f>IF($A273="","",MONTH($A273))</f>
        <v/>
      </c>
    </row>
    <row r="274">
      <c r="A274" s="17" t="n"/>
      <c r="B274" s="18" t="n"/>
      <c r="C274" s="18" t="n"/>
      <c r="D274" s="19" t="n"/>
      <c r="E274" s="20" t="n"/>
      <c r="F274" s="18" t="n"/>
      <c r="G274" s="19" t="n"/>
      <c r="H274" s="21">
        <f>IF($A274="","",MONTH($A274))</f>
        <v/>
      </c>
    </row>
    <row r="275">
      <c r="A275" s="12" t="n"/>
      <c r="B275" s="13" t="n"/>
      <c r="C275" s="13" t="n"/>
      <c r="D275" s="14" t="n"/>
      <c r="E275" s="15" t="n"/>
      <c r="F275" s="13" t="n"/>
      <c r="G275" s="14" t="n"/>
      <c r="H275" s="16">
        <f>IF($A275="","",MONTH($A275))</f>
        <v/>
      </c>
    </row>
    <row r="276">
      <c r="A276" s="17" t="n"/>
      <c r="B276" s="18" t="n"/>
      <c r="C276" s="18" t="n"/>
      <c r="D276" s="19" t="n"/>
      <c r="E276" s="20" t="n"/>
      <c r="F276" s="18" t="n"/>
      <c r="G276" s="19" t="n"/>
      <c r="H276" s="21">
        <f>IF($A276="","",MONTH($A276))</f>
        <v/>
      </c>
    </row>
    <row r="277">
      <c r="A277" s="12" t="n"/>
      <c r="B277" s="13" t="n"/>
      <c r="C277" s="13" t="n"/>
      <c r="D277" s="14" t="n"/>
      <c r="E277" s="15" t="n"/>
      <c r="F277" s="13" t="n"/>
      <c r="G277" s="14" t="n"/>
      <c r="H277" s="16">
        <f>IF($A277="","",MONTH($A277))</f>
        <v/>
      </c>
    </row>
    <row r="278">
      <c r="A278" s="17" t="n"/>
      <c r="B278" s="18" t="n"/>
      <c r="C278" s="18" t="n"/>
      <c r="D278" s="19" t="n"/>
      <c r="E278" s="20" t="n"/>
      <c r="F278" s="18" t="n"/>
      <c r="G278" s="19" t="n"/>
      <c r="H278" s="21">
        <f>IF($A278="","",MONTH($A278))</f>
        <v/>
      </c>
    </row>
    <row r="279">
      <c r="A279" s="12" t="n"/>
      <c r="B279" s="13" t="n"/>
      <c r="C279" s="13" t="n"/>
      <c r="D279" s="14" t="n"/>
      <c r="E279" s="15" t="n"/>
      <c r="F279" s="13" t="n"/>
      <c r="G279" s="14" t="n"/>
      <c r="H279" s="16">
        <f>IF($A279="","",MONTH($A279))</f>
        <v/>
      </c>
    </row>
    <row r="280">
      <c r="A280" s="17" t="n"/>
      <c r="B280" s="18" t="n"/>
      <c r="C280" s="18" t="n"/>
      <c r="D280" s="19" t="n"/>
      <c r="E280" s="20" t="n"/>
      <c r="F280" s="18" t="n"/>
      <c r="G280" s="19" t="n"/>
      <c r="H280" s="21">
        <f>IF($A280="","",MONTH($A280))</f>
        <v/>
      </c>
    </row>
    <row r="281">
      <c r="A281" s="12" t="n"/>
      <c r="B281" s="13" t="n"/>
      <c r="C281" s="13" t="n"/>
      <c r="D281" s="14" t="n"/>
      <c r="E281" s="15" t="n"/>
      <c r="F281" s="13" t="n"/>
      <c r="G281" s="14" t="n"/>
      <c r="H281" s="16">
        <f>IF($A281="","",MONTH($A281))</f>
        <v/>
      </c>
    </row>
    <row r="282">
      <c r="A282" s="17" t="n"/>
      <c r="B282" s="18" t="n"/>
      <c r="C282" s="18" t="n"/>
      <c r="D282" s="19" t="n"/>
      <c r="E282" s="20" t="n"/>
      <c r="F282" s="18" t="n"/>
      <c r="G282" s="19" t="n"/>
      <c r="H282" s="21">
        <f>IF($A282="","",MONTH($A282))</f>
        <v/>
      </c>
    </row>
    <row r="283">
      <c r="A283" s="12" t="n"/>
      <c r="B283" s="13" t="n"/>
      <c r="C283" s="13" t="n"/>
      <c r="D283" s="14" t="n"/>
      <c r="E283" s="15" t="n"/>
      <c r="F283" s="13" t="n"/>
      <c r="G283" s="14" t="n"/>
      <c r="H283" s="16">
        <f>IF($A283="","",MONTH($A283))</f>
        <v/>
      </c>
    </row>
    <row r="284">
      <c r="A284" s="17" t="n"/>
      <c r="B284" s="18" t="n"/>
      <c r="C284" s="18" t="n"/>
      <c r="D284" s="19" t="n"/>
      <c r="E284" s="20" t="n"/>
      <c r="F284" s="18" t="n"/>
      <c r="G284" s="19" t="n"/>
      <c r="H284" s="21">
        <f>IF($A284="","",MONTH($A284))</f>
        <v/>
      </c>
    </row>
    <row r="285">
      <c r="A285" s="12" t="n"/>
      <c r="B285" s="13" t="n"/>
      <c r="C285" s="13" t="n"/>
      <c r="D285" s="14" t="n"/>
      <c r="E285" s="15" t="n"/>
      <c r="F285" s="13" t="n"/>
      <c r="G285" s="14" t="n"/>
      <c r="H285" s="16">
        <f>IF($A285="","",MONTH($A285))</f>
        <v/>
      </c>
    </row>
    <row r="286">
      <c r="A286" s="17" t="n"/>
      <c r="B286" s="18" t="n"/>
      <c r="C286" s="18" t="n"/>
      <c r="D286" s="19" t="n"/>
      <c r="E286" s="20" t="n"/>
      <c r="F286" s="18" t="n"/>
      <c r="G286" s="19" t="n"/>
      <c r="H286" s="21">
        <f>IF($A286="","",MONTH($A286))</f>
        <v/>
      </c>
    </row>
    <row r="287">
      <c r="A287" s="12" t="n"/>
      <c r="B287" s="13" t="n"/>
      <c r="C287" s="13" t="n"/>
      <c r="D287" s="14" t="n"/>
      <c r="E287" s="15" t="n"/>
      <c r="F287" s="13" t="n"/>
      <c r="G287" s="14" t="n"/>
      <c r="H287" s="16">
        <f>IF($A287="","",MONTH($A287))</f>
        <v/>
      </c>
    </row>
    <row r="288">
      <c r="A288" s="17" t="n"/>
      <c r="B288" s="18" t="n"/>
      <c r="C288" s="18" t="n"/>
      <c r="D288" s="19" t="n"/>
      <c r="E288" s="20" t="n"/>
      <c r="F288" s="18" t="n"/>
      <c r="G288" s="19" t="n"/>
      <c r="H288" s="21">
        <f>IF($A288="","",MONTH($A288))</f>
        <v/>
      </c>
    </row>
    <row r="289">
      <c r="A289" s="12" t="n"/>
      <c r="B289" s="13" t="n"/>
      <c r="C289" s="13" t="n"/>
      <c r="D289" s="14" t="n"/>
      <c r="E289" s="15" t="n"/>
      <c r="F289" s="13" t="n"/>
      <c r="G289" s="14" t="n"/>
      <c r="H289" s="16">
        <f>IF($A289="","",MONTH($A289))</f>
        <v/>
      </c>
    </row>
    <row r="290">
      <c r="A290" s="17" t="n"/>
      <c r="B290" s="18" t="n"/>
      <c r="C290" s="18" t="n"/>
      <c r="D290" s="19" t="n"/>
      <c r="E290" s="20" t="n"/>
      <c r="F290" s="18" t="n"/>
      <c r="G290" s="19" t="n"/>
      <c r="H290" s="21">
        <f>IF($A290="","",MONTH($A290))</f>
        <v/>
      </c>
    </row>
    <row r="291">
      <c r="A291" s="12" t="n"/>
      <c r="B291" s="13" t="n"/>
      <c r="C291" s="13" t="n"/>
      <c r="D291" s="14" t="n"/>
      <c r="E291" s="15" t="n"/>
      <c r="F291" s="13" t="n"/>
      <c r="G291" s="14" t="n"/>
      <c r="H291" s="16">
        <f>IF($A291="","",MONTH($A291))</f>
        <v/>
      </c>
    </row>
    <row r="292">
      <c r="A292" s="17" t="n"/>
      <c r="B292" s="18" t="n"/>
      <c r="C292" s="18" t="n"/>
      <c r="D292" s="19" t="n"/>
      <c r="E292" s="20" t="n"/>
      <c r="F292" s="18" t="n"/>
      <c r="G292" s="19" t="n"/>
      <c r="H292" s="21">
        <f>IF($A292="","",MONTH($A292))</f>
        <v/>
      </c>
    </row>
    <row r="293">
      <c r="A293" s="12" t="n"/>
      <c r="B293" s="13" t="n"/>
      <c r="C293" s="13" t="n"/>
      <c r="D293" s="14" t="n"/>
      <c r="E293" s="15" t="n"/>
      <c r="F293" s="13" t="n"/>
      <c r="G293" s="14" t="n"/>
      <c r="H293" s="16">
        <f>IF($A293="","",MONTH($A293))</f>
        <v/>
      </c>
    </row>
    <row r="294">
      <c r="A294" s="17" t="n"/>
      <c r="B294" s="18" t="n"/>
      <c r="C294" s="18" t="n"/>
      <c r="D294" s="19" t="n"/>
      <c r="E294" s="20" t="n"/>
      <c r="F294" s="18" t="n"/>
      <c r="G294" s="19" t="n"/>
      <c r="H294" s="21">
        <f>IF($A294="","",MONTH($A294))</f>
        <v/>
      </c>
    </row>
    <row r="295">
      <c r="A295" s="12" t="n"/>
      <c r="B295" s="13" t="n"/>
      <c r="C295" s="13" t="n"/>
      <c r="D295" s="14" t="n"/>
      <c r="E295" s="15" t="n"/>
      <c r="F295" s="13" t="n"/>
      <c r="G295" s="14" t="n"/>
      <c r="H295" s="16">
        <f>IF($A295="","",MONTH($A295))</f>
        <v/>
      </c>
    </row>
    <row r="296">
      <c r="A296" s="17" t="n"/>
      <c r="B296" s="18" t="n"/>
      <c r="C296" s="18" t="n"/>
      <c r="D296" s="19" t="n"/>
      <c r="E296" s="20" t="n"/>
      <c r="F296" s="18" t="n"/>
      <c r="G296" s="19" t="n"/>
      <c r="H296" s="21">
        <f>IF($A296="","",MONTH($A296))</f>
        <v/>
      </c>
    </row>
    <row r="297">
      <c r="A297" s="12" t="n"/>
      <c r="B297" s="13" t="n"/>
      <c r="C297" s="13" t="n"/>
      <c r="D297" s="14" t="n"/>
      <c r="E297" s="15" t="n"/>
      <c r="F297" s="13" t="n"/>
      <c r="G297" s="14" t="n"/>
      <c r="H297" s="16">
        <f>IF($A297="","",MONTH($A297))</f>
        <v/>
      </c>
    </row>
    <row r="298">
      <c r="A298" s="17" t="n"/>
      <c r="B298" s="18" t="n"/>
      <c r="C298" s="18" t="n"/>
      <c r="D298" s="19" t="n"/>
      <c r="E298" s="20" t="n"/>
      <c r="F298" s="18" t="n"/>
      <c r="G298" s="19" t="n"/>
      <c r="H298" s="21">
        <f>IF($A298="","",MONTH($A298))</f>
        <v/>
      </c>
    </row>
    <row r="299">
      <c r="A299" s="12" t="n"/>
      <c r="B299" s="13" t="n"/>
      <c r="C299" s="13" t="n"/>
      <c r="D299" s="14" t="n"/>
      <c r="E299" s="15" t="n"/>
      <c r="F299" s="13" t="n"/>
      <c r="G299" s="14" t="n"/>
      <c r="H299" s="16">
        <f>IF($A299="","",MONTH($A299))</f>
        <v/>
      </c>
    </row>
    <row r="300">
      <c r="A300" s="17" t="n"/>
      <c r="B300" s="18" t="n"/>
      <c r="C300" s="18" t="n"/>
      <c r="D300" s="19" t="n"/>
      <c r="E300" s="20" t="n"/>
      <c r="F300" s="18" t="n"/>
      <c r="G300" s="19" t="n"/>
      <c r="H300" s="21">
        <f>IF($A300="","",MONTH($A300))</f>
        <v/>
      </c>
    </row>
    <row r="301">
      <c r="A301" s="12" t="n"/>
      <c r="B301" s="13" t="n"/>
      <c r="C301" s="13" t="n"/>
      <c r="D301" s="14" t="n"/>
      <c r="E301" s="15" t="n"/>
      <c r="F301" s="13" t="n"/>
      <c r="G301" s="14" t="n"/>
      <c r="H301" s="16">
        <f>IF($A301="","",MONTH($A301))</f>
        <v/>
      </c>
    </row>
    <row r="302">
      <c r="A302" s="17" t="n"/>
      <c r="B302" s="18" t="n"/>
      <c r="C302" s="18" t="n"/>
      <c r="D302" s="19" t="n"/>
      <c r="E302" s="20" t="n"/>
      <c r="F302" s="18" t="n"/>
      <c r="G302" s="19" t="n"/>
      <c r="H302" s="21">
        <f>IF($A302="","",MONTH($A302))</f>
        <v/>
      </c>
    </row>
    <row r="303">
      <c r="A303" s="12" t="n"/>
      <c r="B303" s="13" t="n"/>
      <c r="C303" s="13" t="n"/>
      <c r="D303" s="14" t="n"/>
      <c r="E303" s="15" t="n"/>
      <c r="F303" s="13" t="n"/>
      <c r="G303" s="14" t="n"/>
      <c r="H303" s="16">
        <f>IF($A303="","",MONTH($A303))</f>
        <v/>
      </c>
    </row>
    <row r="304">
      <c r="A304" s="17" t="n"/>
      <c r="B304" s="18" t="n"/>
      <c r="C304" s="18" t="n"/>
      <c r="D304" s="19" t="n"/>
      <c r="E304" s="20" t="n"/>
      <c r="F304" s="18" t="n"/>
      <c r="G304" s="19" t="n"/>
      <c r="H304" s="21">
        <f>IF($A304="","",MONTH($A304))</f>
        <v/>
      </c>
    </row>
    <row r="305">
      <c r="A305" s="12" t="n"/>
      <c r="B305" s="13" t="n"/>
      <c r="C305" s="13" t="n"/>
      <c r="D305" s="14" t="n"/>
      <c r="E305" s="15" t="n"/>
      <c r="F305" s="13" t="n"/>
      <c r="G305" s="14" t="n"/>
      <c r="H305" s="16">
        <f>IF($A305="","",MONTH($A305))</f>
        <v/>
      </c>
    </row>
    <row r="306">
      <c r="A306" s="17" t="n"/>
      <c r="B306" s="18" t="n"/>
      <c r="C306" s="18" t="n"/>
      <c r="D306" s="19" t="n"/>
      <c r="E306" s="20" t="n"/>
      <c r="F306" s="18" t="n"/>
      <c r="G306" s="19" t="n"/>
      <c r="H306" s="21">
        <f>IF($A306="","",MONTH($A306))</f>
        <v/>
      </c>
    </row>
    <row r="307">
      <c r="A307" s="12" t="n"/>
      <c r="B307" s="13" t="n"/>
      <c r="C307" s="13" t="n"/>
      <c r="D307" s="14" t="n"/>
      <c r="E307" s="15" t="n"/>
      <c r="F307" s="13" t="n"/>
      <c r="G307" s="14" t="n"/>
      <c r="H307" s="16">
        <f>IF($A307="","",MONTH($A307))</f>
        <v/>
      </c>
    </row>
    <row r="308">
      <c r="A308" s="17" t="n"/>
      <c r="B308" s="18" t="n"/>
      <c r="C308" s="18" t="n"/>
      <c r="D308" s="19" t="n"/>
      <c r="E308" s="20" t="n"/>
      <c r="F308" s="18" t="n"/>
      <c r="G308" s="19" t="n"/>
      <c r="H308" s="21">
        <f>IF($A308="","",MONTH($A308))</f>
        <v/>
      </c>
    </row>
  </sheetData>
  <mergeCells count="5">
    <mergeCell ref="A4:H4"/>
    <mergeCell ref="A3:H3"/>
    <mergeCell ref="A2:H2"/>
    <mergeCell ref="A1:H1"/>
    <mergeCell ref="A6:H6"/>
  </mergeCells>
  <conditionalFormatting sqref="F9:F308">
    <cfRule type="cellIs" priority="1" operator="equal" dxfId="0">
      <formula>"Sold"</formula>
    </cfRule>
    <cfRule type="cellIs" priority="2" operator="equal" dxfId="1">
      <formula>"Dead"</formula>
    </cfRule>
  </conditionalFormatting>
  <dataValidations count="2">
    <dataValidation sqref="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showDropDown="0" showInputMessage="0" showErrorMessage="0" allowBlank="1" type="list">
      <formula1>"Facebook,Google/PPC,Referral,Mailer/DM,Aged List,Lead Vendor,Networking,Other"</formula1>
    </dataValidation>
    <dataValidation sqref="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F306 F307 F308" showDropDown="0" showInputMessage="0" showErrorMessage="0" allowBlank="1" type="list">
      <formula1>"Sold,Pending,Dead"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3"/>
  <sheetViews>
    <sheetView showGridLines="0" workbookViewId="0">
      <pane ySplit="5" topLeftCell="A6" activePane="bottomLeft" state="frozen"/>
      <selection pane="bottomLeft" activeCell="A1" sqref="A1"/>
    </sheetView>
  </sheetViews>
  <sheetFormatPr baseColWidth="8" defaultRowHeight="15"/>
  <cols>
    <col width="3" customWidth="1" min="1" max="1"/>
    <col width="36" customWidth="1" min="2" max="2"/>
    <col width="20" customWidth="1" min="3" max="3"/>
    <col width="20" customWidth="1" min="4" max="4"/>
    <col width="3" customWidth="1" min="5" max="5"/>
  </cols>
  <sheetData>
    <row r="1" ht="8" customHeight="1">
      <c r="A1" s="1" t="n"/>
    </row>
    <row r="2" ht="40" customHeight="1">
      <c r="A2" s="2" t="inlineStr">
        <is>
          <t>LEAD ROI DASHBOARD</t>
        </is>
      </c>
    </row>
    <row r="3" ht="20" customHeight="1">
      <c r="A3" s="3" t="inlineStr">
        <is>
          <t>The money question, answered: which lead sources actually pay?</t>
        </is>
      </c>
    </row>
    <row r="4" ht="6" customHeight="1">
      <c r="A4" s="4" t="n"/>
    </row>
    <row r="6" ht="24" customHeight="1">
      <c r="B6" s="5" t="inlineStr">
        <is>
          <t>OVERALL</t>
        </is>
      </c>
    </row>
    <row r="7">
      <c r="B7" s="22" t="inlineStr">
        <is>
          <t>Total lead spend</t>
        </is>
      </c>
      <c r="C7" s="23">
        <f>ROUND(SUM('🎯 Lead Ledger'!$D$9:$D$308),2)</f>
        <v/>
      </c>
      <c r="D7" s="38" t="n"/>
      <c r="E7" s="22" t="inlineStr">
        <is>
          <t>Cost per lead (CPL)</t>
        </is>
      </c>
      <c r="F7" s="23">
        <f>IF(COUNTA('🎯 Lead Ledger'!$A$9:$A$308)=0,"",ROUND(SUM('🎯 Lead Ledger'!$D$9:$D$308)/COUNTA('🎯 Lead Ledger'!$A$9:$A$308),2))</f>
      </c>
    </row>
    <row r="8">
      <c r="B8" s="22" t="inlineStr">
        <is>
          <t>Policies sold</t>
        </is>
      </c>
      <c r="C8" s="24">
        <f>COUNTIF('🎯 Lead Ledger'!$F$9:$F$308,"Sold")</f>
        <v/>
      </c>
      <c r="D8" s="38" t="n"/>
      <c r="E8" s="22" t="inlineStr">
        <is>
          <t>Overall close rate</t>
        </is>
      </c>
      <c r="F8" s="23">
        <f>IF(COUNTA('🎯 Lead Ledger'!$A$9:$A$308)=0,"",COUNTIF('🎯 Lead Ledger'!$F$9:$F$308,"Sold")/COUNTA('🎯 Lead Ledger'!$A$9:$A$308))</f>
      </c>
    </row>
    <row r="9">
      <c r="B9" s="22" t="inlineStr">
        <is>
          <t>Total annualized premium (sold)</t>
        </is>
      </c>
      <c r="C9" s="23">
        <f>ROUND(SUMIF('🎯 Lead Ledger'!$F$9:$F$308,"Sold",'🎯 Lead Ledger'!$G$9:$G$308),2)</f>
        <v/>
      </c>
      <c r="D9" s="38" t="n"/>
    </row>
    <row r="10">
      <c r="B10" s="22" t="inlineStr">
        <is>
          <t>Cost per sale</t>
        </is>
      </c>
      <c r="C10" s="23">
        <f>IF(COUNTIF('🎯 Lead Ledger'!$F$9:$F$308,"Sold")=0,"",ROUND(SUM('🎯 Lead Ledger'!$D$9:$D$308)/COUNTIF('🎯 Lead Ledger'!$F$9:$F$308,"Sold"),2))</f>
        <v/>
      </c>
      <c r="D10" s="38" t="n"/>
    </row>
    <row r="11">
      <c r="B11" s="25" t="inlineStr">
        <is>
          <t>OVERALL ROI</t>
        </is>
      </c>
      <c r="C11" s="26">
        <f>IF(SUM('🎯 Lead Ledger'!$D$9:$D$308)=0,"",(SUMIF('🎯 Lead Ledger'!$F$9:$F$308,"Sold",'🎯 Lead Ledger'!$G$9:$G$308)-SUM('🎯 Lead Ledger'!$D$9:$D$308))/SUM('🎯 Lead Ledger'!$D$9:$D$308))</f>
        <v/>
      </c>
      <c r="D11" s="38" t="n"/>
    </row>
    <row r="13" ht="24" customHeight="1">
      <c r="B13" s="5" t="inlineStr">
        <is>
          <t>ROI % BY LEAD SOURCE  (negative = losing money)</t>
        </is>
      </c>
    </row>
    <row r="14">
      <c r="B14" s="22" t="inlineStr">
        <is>
          <t>Facebook</t>
        </is>
      </c>
      <c r="C14" s="27">
        <f>IF(SUMIF('🎯 Lead Ledger'!$B$9:$B$308,"Facebook",'🎯 Lead Ledger'!$D$9:$D$308)=0,"",ROUND((SUMIFS('🎯 Lead Ledger'!$G$9:$G$308,'🎯 Lead Ledger'!$B$9:$B$308,"Facebook",'🎯 Lead Ledger'!$F$9:$F$308,"Sold")-SUMIF('🎯 Lead Ledger'!$B$9:$B$308,"Facebook",'🎯 Lead Ledger'!$D$9:$D$308))/SUMIF('🎯 Lead Ledger'!$B$9:$B$308,"Facebook",'🎯 Lead Ledger'!$D$9:$D$308),3))</f>
        <v/>
      </c>
      <c r="D14" s="38" t="n"/>
    </row>
    <row r="15">
      <c r="B15" s="22" t="inlineStr">
        <is>
          <t>Google/PPC</t>
        </is>
      </c>
      <c r="C15" s="27">
        <f>IF(SUMIF('🎯 Lead Ledger'!$B$9:$B$308,"Google/PPC",'🎯 Lead Ledger'!$D$9:$D$308)=0,"",ROUND((SUMIFS('🎯 Lead Ledger'!$G$9:$G$308,'🎯 Lead Ledger'!$B$9:$B$308,"Google/PPC",'🎯 Lead Ledger'!$F$9:$F$308,"Sold")-SUMIF('🎯 Lead Ledger'!$B$9:$B$308,"Google/PPC",'🎯 Lead Ledger'!$D$9:$D$308))/SUMIF('🎯 Lead Ledger'!$B$9:$B$308,"Google/PPC",'🎯 Lead Ledger'!$D$9:$D$308),3))</f>
        <v/>
      </c>
      <c r="D15" s="38" t="n"/>
    </row>
    <row r="16">
      <c r="B16" s="22" t="inlineStr">
        <is>
          <t>Referral</t>
        </is>
      </c>
      <c r="C16" s="27">
        <f>IF(SUMIF('🎯 Lead Ledger'!$B$9:$B$308,"Referral",'🎯 Lead Ledger'!$D$9:$D$308)=0,"",ROUND((SUMIFS('🎯 Lead Ledger'!$G$9:$G$308,'🎯 Lead Ledger'!$B$9:$B$308,"Referral",'🎯 Lead Ledger'!$F$9:$F$308,"Sold")-SUMIF('🎯 Lead Ledger'!$B$9:$B$308,"Referral",'🎯 Lead Ledger'!$D$9:$D$308))/SUMIF('🎯 Lead Ledger'!$B$9:$B$308,"Referral",'🎯 Lead Ledger'!$D$9:$D$308),3))</f>
        <v/>
      </c>
      <c r="D16" s="38" t="n"/>
    </row>
    <row r="17">
      <c r="B17" s="22" t="inlineStr">
        <is>
          <t>Mailer/DM</t>
        </is>
      </c>
      <c r="C17" s="27">
        <f>IF(SUMIF('🎯 Lead Ledger'!$B$9:$B$308,"Mailer/DM",'🎯 Lead Ledger'!$D$9:$D$308)=0,"",ROUND((SUMIFS('🎯 Lead Ledger'!$G$9:$G$308,'🎯 Lead Ledger'!$B$9:$B$308,"Mailer/DM",'🎯 Lead Ledger'!$F$9:$F$308,"Sold")-SUMIF('🎯 Lead Ledger'!$B$9:$B$308,"Mailer/DM",'🎯 Lead Ledger'!$D$9:$D$308))/SUMIF('🎯 Lead Ledger'!$B$9:$B$308,"Mailer/DM",'🎯 Lead Ledger'!$D$9:$D$308),3))</f>
        <v/>
      </c>
      <c r="D17" s="38" t="n"/>
    </row>
    <row r="18">
      <c r="B18" s="22" t="inlineStr">
        <is>
          <t>Aged List</t>
        </is>
      </c>
      <c r="C18" s="27">
        <f>IF(SUMIF('🎯 Lead Ledger'!$B$9:$B$308,"Aged List",'🎯 Lead Ledger'!$D$9:$D$308)=0,"",ROUND((SUMIFS('🎯 Lead Ledger'!$G$9:$G$308,'🎯 Lead Ledger'!$B$9:$B$308,"Aged List",'🎯 Lead Ledger'!$F$9:$F$308,"Sold")-SUMIF('🎯 Lead Ledger'!$B$9:$B$308,"Aged List",'🎯 Lead Ledger'!$D$9:$D$308))/SUMIF('🎯 Lead Ledger'!$B$9:$B$308,"Aged List",'🎯 Lead Ledger'!$D$9:$D$308),3))</f>
        <v/>
      </c>
      <c r="D18" s="38" t="n"/>
    </row>
    <row r="19">
      <c r="B19" s="22" t="inlineStr">
        <is>
          <t>Lead Vendor</t>
        </is>
      </c>
      <c r="C19" s="27">
        <f>IF(SUMIF('🎯 Lead Ledger'!$B$9:$B$308,"Lead Vendor",'🎯 Lead Ledger'!$D$9:$D$308)=0,"",ROUND((SUMIFS('🎯 Lead Ledger'!$G$9:$G$308,'🎯 Lead Ledger'!$B$9:$B$308,"Lead Vendor",'🎯 Lead Ledger'!$F$9:$F$308,"Sold")-SUMIF('🎯 Lead Ledger'!$B$9:$B$308,"Lead Vendor",'🎯 Lead Ledger'!$D$9:$D$308))/SUMIF('🎯 Lead Ledger'!$B$9:$B$308,"Lead Vendor",'🎯 Lead Ledger'!$D$9:$D$308),3))</f>
        <v/>
      </c>
      <c r="D19" s="38" t="n"/>
    </row>
    <row r="20">
      <c r="B20" s="22" t="inlineStr">
        <is>
          <t>Networking</t>
        </is>
      </c>
      <c r="C20" s="27">
        <f>IF(SUMIF('🎯 Lead Ledger'!$B$9:$B$308,"Networking",'🎯 Lead Ledger'!$D$9:$D$308)=0,"",ROUND((SUMIFS('🎯 Lead Ledger'!$G$9:$G$308,'🎯 Lead Ledger'!$B$9:$B$308,"Networking",'🎯 Lead Ledger'!$F$9:$F$308,"Sold")-SUMIF('🎯 Lead Ledger'!$B$9:$B$308,"Networking",'🎯 Lead Ledger'!$D$9:$D$308))/SUMIF('🎯 Lead Ledger'!$B$9:$B$308,"Networking",'🎯 Lead Ledger'!$D$9:$D$308),3))</f>
        <v/>
      </c>
      <c r="D20" s="38" t="n"/>
    </row>
    <row r="21">
      <c r="B21" s="22" t="inlineStr">
        <is>
          <t>Other</t>
        </is>
      </c>
      <c r="C21" s="27">
        <f>IF(SUMIF('🎯 Lead Ledger'!$B$9:$B$308,"Other",'🎯 Lead Ledger'!$D$9:$D$308)=0,"",ROUND((SUMIFS('🎯 Lead Ledger'!$G$9:$G$308,'🎯 Lead Ledger'!$B$9:$B$308,"Other",'🎯 Lead Ledger'!$F$9:$F$308,"Sold")-SUMIF('🎯 Lead Ledger'!$B$9:$B$308,"Other",'🎯 Lead Ledger'!$D$9:$D$308))/SUMIF('🎯 Lead Ledger'!$B$9:$B$308,"Other",'🎯 Lead Ledger'!$D$9:$D$308),3))</f>
        <v/>
      </c>
      <c r="D21" s="38" t="n"/>
    </row>
    <row r="23" ht="24" customHeight="1">
      <c r="B23" s="5" t="inlineStr">
        <is>
          <t>CLOSE RATE BY SOURCE  (sold ÷ leads — your #1 efficiency metric)</t>
        </is>
      </c>
    </row>
    <row r="24">
      <c r="B24" s="22" t="inlineStr">
        <is>
          <t>Facebook</t>
        </is>
      </c>
      <c r="C24" s="27">
        <f>IF(COUNTIF('🎯 Lead Ledger'!$B$9:$B$308,"Facebook")=0,"",COUNTIFS('🎯 Lead Ledger'!$B$9:$B$308,"Facebook",'🎯 Lead Ledger'!$F$9:$F$308,"Sold")/COUNTIF('🎯 Lead Ledger'!$B$9:$B$308,"Facebook"))</f>
        <v/>
      </c>
      <c r="D24" s="38" t="n"/>
    </row>
    <row r="25">
      <c r="B25" s="22" t="inlineStr">
        <is>
          <t>Google/PPC</t>
        </is>
      </c>
      <c r="C25" s="27">
        <f>IF(COUNTIF('🎯 Lead Ledger'!$B$9:$B$308,"Google/PPC")=0,"",COUNTIFS('🎯 Lead Ledger'!$B$9:$B$308,"Google/PPC",'🎯 Lead Ledger'!$F$9:$F$308,"Sold")/COUNTIF('🎯 Lead Ledger'!$B$9:$B$308,"Google/PPC"))</f>
        <v/>
      </c>
      <c r="D25" s="38" t="n"/>
    </row>
    <row r="26">
      <c r="B26" s="22" t="inlineStr">
        <is>
          <t>Referral</t>
        </is>
      </c>
      <c r="C26" s="27">
        <f>IF(COUNTIF('🎯 Lead Ledger'!$B$9:$B$308,"Referral")=0,"",COUNTIFS('🎯 Lead Ledger'!$B$9:$B$308,"Referral",'🎯 Lead Ledger'!$F$9:$F$308,"Sold")/COUNTIF('🎯 Lead Ledger'!$B$9:$B$308,"Referral"))</f>
        <v/>
      </c>
      <c r="D26" s="38" t="n"/>
    </row>
    <row r="27">
      <c r="B27" s="22" t="inlineStr">
        <is>
          <t>Mailer/DM</t>
        </is>
      </c>
      <c r="C27" s="27">
        <f>IF(COUNTIF('🎯 Lead Ledger'!$B$9:$B$308,"Mailer/DM")=0,"",COUNTIFS('🎯 Lead Ledger'!$B$9:$B$308,"Mailer/DM",'🎯 Lead Ledger'!$F$9:$F$308,"Sold")/COUNTIF('🎯 Lead Ledger'!$B$9:$B$308,"Mailer/DM"))</f>
        <v/>
      </c>
      <c r="D27" s="38" t="n"/>
    </row>
    <row r="28">
      <c r="B28" s="22" t="inlineStr">
        <is>
          <t>Aged List</t>
        </is>
      </c>
      <c r="C28" s="27">
        <f>IF(COUNTIF('🎯 Lead Ledger'!$B$9:$B$308,"Aged List")=0,"",COUNTIFS('🎯 Lead Ledger'!$B$9:$B$308,"Aged List",'🎯 Lead Ledger'!$F$9:$F$308,"Sold")/COUNTIF('🎯 Lead Ledger'!$B$9:$B$308,"Aged List"))</f>
        <v/>
      </c>
      <c r="D28" s="38" t="n"/>
    </row>
    <row r="29">
      <c r="B29" s="22" t="inlineStr">
        <is>
          <t>Lead Vendor</t>
        </is>
      </c>
      <c r="C29" s="27">
        <f>IF(COUNTIF('🎯 Lead Ledger'!$B$9:$B$308,"Lead Vendor")=0,"",COUNTIFS('🎯 Lead Ledger'!$B$9:$B$308,"Lead Vendor",'🎯 Lead Ledger'!$F$9:$F$308,"Sold")/COUNTIF('🎯 Lead Ledger'!$B$9:$B$308,"Lead Vendor"))</f>
        <v/>
      </c>
      <c r="D29" s="38" t="n"/>
    </row>
    <row r="30">
      <c r="B30" s="22" t="inlineStr">
        <is>
          <t>Networking</t>
        </is>
      </c>
      <c r="C30" s="27">
        <f>IF(COUNTIF('🎯 Lead Ledger'!$B$9:$B$308,"Networking")=0,"",COUNTIFS('🎯 Lead Ledger'!$B$9:$B$308,"Networking",'🎯 Lead Ledger'!$F$9:$F$308,"Sold")/COUNTIF('🎯 Lead Ledger'!$B$9:$B$308,"Networking"))</f>
        <v/>
      </c>
      <c r="D30" s="38" t="n"/>
    </row>
    <row r="31">
      <c r="B31" s="22" t="inlineStr">
        <is>
          <t>Other</t>
        </is>
      </c>
      <c r="C31" s="27">
        <f>IF(COUNTIF('🎯 Lead Ledger'!$B$9:$B$308,"Other")=0,"",COUNTIFS('🎯 Lead Ledger'!$B$9:$B$308,"Other",'🎯 Lead Ledger'!$F$9:$F$308,"Sold")/COUNTIF('🎯 Lead Ledger'!$B$9:$B$308,"Other"))</f>
        <v/>
      </c>
      <c r="D31" s="38" t="n"/>
    </row>
    <row r="33" ht="24" customHeight="1">
      <c r="B33" s="5" t="inlineStr">
        <is>
          <t>COST PER SALE BY SOURCE  (true acquisition cost — lower = better)</t>
        </is>
      </c>
    </row>
    <row r="34">
      <c r="B34" s="22" t="inlineStr">
        <is>
          <t>Facebook</t>
        </is>
      </c>
      <c r="C34" s="23">
        <f>IF(COUNTIFS('🎯 Lead Ledger'!$B$9:$B$308,"Facebook",'🎯 Lead Ledger'!$F$9:$F$308,"Sold")=0,"",ROUND(SUMIF('🎯 Lead Ledger'!$B$9:$B$308,"Facebook",'🎯 Lead Ledger'!$D$9:$D$308)/COUNTIFS('🎯 Lead Ledger'!$B$9:$B$308,"Facebook",'🎯 Lead Ledger'!$F$9:$F$308,"Sold"),2))</f>
        <v/>
      </c>
      <c r="D34" s="38" t="n"/>
    </row>
    <row r="35">
      <c r="B35" s="22" t="inlineStr">
        <is>
          <t>Google/PPC</t>
        </is>
      </c>
      <c r="C35" s="23">
        <f>IF(COUNTIFS('🎯 Lead Ledger'!$B$9:$B$308,"Google/PPC",'🎯 Lead Ledger'!$F$9:$F$308,"Sold")=0,"",ROUND(SUMIF('🎯 Lead Ledger'!$B$9:$B$308,"Google/PPC",'🎯 Lead Ledger'!$D$9:$D$308)/COUNTIFS('🎯 Lead Ledger'!$B$9:$B$308,"Google/PPC",'🎯 Lead Ledger'!$F$9:$F$308,"Sold"),2))</f>
        <v/>
      </c>
      <c r="D35" s="38" t="n"/>
    </row>
    <row r="36">
      <c r="B36" s="22" t="inlineStr">
        <is>
          <t>Referral</t>
        </is>
      </c>
      <c r="C36" s="23">
        <f>IF(COUNTIFS('🎯 Lead Ledger'!$B$9:$B$308,"Referral",'🎯 Lead Ledger'!$F$9:$F$308,"Sold")=0,"",ROUND(SUMIF('🎯 Lead Ledger'!$B$9:$B$308,"Referral",'🎯 Lead Ledger'!$D$9:$D$308)/COUNTIFS('🎯 Lead Ledger'!$B$9:$B$308,"Referral",'🎯 Lead Ledger'!$F$9:$F$308,"Sold"),2))</f>
        <v/>
      </c>
      <c r="D36" s="38" t="n"/>
    </row>
    <row r="37">
      <c r="B37" s="22" t="inlineStr">
        <is>
          <t>Mailer/DM</t>
        </is>
      </c>
      <c r="C37" s="23">
        <f>IF(COUNTIFS('🎯 Lead Ledger'!$B$9:$B$308,"Mailer/DM",'🎯 Lead Ledger'!$F$9:$F$308,"Sold")=0,"",ROUND(SUMIF('🎯 Lead Ledger'!$B$9:$B$308,"Mailer/DM",'🎯 Lead Ledger'!$D$9:$D$308)/COUNTIFS('🎯 Lead Ledger'!$B$9:$B$308,"Mailer/DM",'🎯 Lead Ledger'!$F$9:$F$308,"Sold"),2))</f>
        <v/>
      </c>
      <c r="D37" s="38" t="n"/>
    </row>
    <row r="38">
      <c r="B38" s="22" t="inlineStr">
        <is>
          <t>Aged List</t>
        </is>
      </c>
      <c r="C38" s="23">
        <f>IF(COUNTIFS('🎯 Lead Ledger'!$B$9:$B$308,"Aged List",'🎯 Lead Ledger'!$F$9:$F$308,"Sold")=0,"",ROUND(SUMIF('🎯 Lead Ledger'!$B$9:$B$308,"Aged List",'🎯 Lead Ledger'!$D$9:$D$308)/COUNTIFS('🎯 Lead Ledger'!$B$9:$B$308,"Aged List",'🎯 Lead Ledger'!$F$9:$F$308,"Sold"),2))</f>
        <v/>
      </c>
      <c r="D38" s="38" t="n"/>
    </row>
    <row r="39">
      <c r="B39" s="22" t="inlineStr">
        <is>
          <t>Lead Vendor</t>
        </is>
      </c>
      <c r="C39" s="23">
        <f>IF(COUNTIFS('🎯 Lead Ledger'!$B$9:$B$308,"Lead Vendor",'🎯 Lead Ledger'!$F$9:$F$308,"Sold")=0,"",ROUND(SUMIF('🎯 Lead Ledger'!$B$9:$B$308,"Lead Vendor",'🎯 Lead Ledger'!$D$9:$D$308)/COUNTIFS('🎯 Lead Ledger'!$B$9:$B$308,"Lead Vendor",'🎯 Lead Ledger'!$F$9:$F$308,"Sold"),2))</f>
        <v/>
      </c>
      <c r="D39" s="38" t="n"/>
    </row>
    <row r="40">
      <c r="B40" s="22" t="inlineStr">
        <is>
          <t>Networking</t>
        </is>
      </c>
      <c r="C40" s="23">
        <f>IF(COUNTIFS('🎯 Lead Ledger'!$B$9:$B$308,"Networking",'🎯 Lead Ledger'!$F$9:$F$308,"Sold")=0,"",ROUND(SUMIF('🎯 Lead Ledger'!$B$9:$B$308,"Networking",'🎯 Lead Ledger'!$D$9:$D$308)/COUNTIFS('🎯 Lead Ledger'!$B$9:$B$308,"Networking",'🎯 Lead Ledger'!$F$9:$F$308,"Sold"),2))</f>
        <v/>
      </c>
      <c r="D40" s="38" t="n"/>
    </row>
    <row r="41">
      <c r="B41" s="22" t="inlineStr">
        <is>
          <t>Other</t>
        </is>
      </c>
      <c r="C41" s="23">
        <f>IF(COUNTIFS('🎯 Lead Ledger'!$B$9:$B$308,"Other",'🎯 Lead Ledger'!$F$9:$F$308,"Sold")=0,"",ROUND(SUMIF('🎯 Lead Ledger'!$B$9:$B$308,"Other",'🎯 Lead Ledger'!$D$9:$D$308)/COUNTIFS('🎯 Lead Ledger'!$B$9:$B$308,"Other",'🎯 Lead Ledger'!$F$9:$F$308,"Sold"),2))</f>
        <v/>
      </c>
      <c r="D41" s="38" t="n"/>
    </row>
    <row r="43" ht="46" customHeight="1">
      <c r="B43" s="9" t="inlineStr">
        <is>
          <t>ROI uses annualized premium as a revenue proxy and the spend you logged — a planning signal, not exact profit (commission %, persistency, and renewals vary). Use it to compare sources, not to file taxes.</t>
        </is>
      </c>
    </row>
  </sheetData>
  <mergeCells count="38">
    <mergeCell ref="C34:D34"/>
    <mergeCell ref="C24:D24"/>
    <mergeCell ref="C30:D30"/>
    <mergeCell ref="B23:D23"/>
    <mergeCell ref="C15:D15"/>
    <mergeCell ref="B13:D13"/>
    <mergeCell ref="A1:E1"/>
    <mergeCell ref="C14:D14"/>
    <mergeCell ref="C26:D26"/>
    <mergeCell ref="C35:D35"/>
    <mergeCell ref="C20:D20"/>
    <mergeCell ref="C29:D29"/>
    <mergeCell ref="C10:D10"/>
    <mergeCell ref="C16:D16"/>
    <mergeCell ref="C25:D25"/>
    <mergeCell ref="C41:D41"/>
    <mergeCell ref="C40:D40"/>
    <mergeCell ref="C9:D9"/>
    <mergeCell ref="C31:D31"/>
    <mergeCell ref="B6:D6"/>
    <mergeCell ref="A3:E3"/>
    <mergeCell ref="B33:D33"/>
    <mergeCell ref="C21:D21"/>
    <mergeCell ref="B43:D43"/>
    <mergeCell ref="A2:E2"/>
    <mergeCell ref="C11:D11"/>
    <mergeCell ref="C27:D27"/>
    <mergeCell ref="C36:D36"/>
    <mergeCell ref="C17:D17"/>
    <mergeCell ref="C39:D39"/>
    <mergeCell ref="C8:D8"/>
    <mergeCell ref="A4:E4"/>
    <mergeCell ref="C7:D7"/>
    <mergeCell ref="C38:D38"/>
    <mergeCell ref="C19:D19"/>
    <mergeCell ref="C37:D37"/>
    <mergeCell ref="C28:D28"/>
    <mergeCell ref="C18:D18"/>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3" customWidth="1" min="1" max="1"/>
    <col width="34" customWidth="1" min="2" max="2"/>
    <col width="56" customWidth="1" min="3" max="3"/>
    <col width="3" customWidth="1" min="4" max="4"/>
  </cols>
  <sheetData>
    <row r="1" ht="8" customHeight="1">
      <c r="A1" s="1" t="n"/>
    </row>
    <row r="2" ht="40" customHeight="1">
      <c r="A2" s="2" t="inlineStr">
        <is>
          <t>Complete Your Agent Toolkit</t>
        </is>
      </c>
    </row>
    <row r="3" ht="20" customHeight="1">
      <c r="A3" s="3" t="inlineStr">
        <is>
          <t>You own one piece — here's the rest of the system. Bundles save 50%+ vs singles.</t>
        </is>
      </c>
    </row>
    <row r="4" ht="6" customHeight="1">
      <c r="A4" s="4" t="n"/>
    </row>
    <row r="6" ht="24" customHeight="1">
      <c r="B6" s="5" t="inlineStr">
        <is>
          <t>BUNDLE &amp; SAVE</t>
        </is>
      </c>
    </row>
    <row r="7" ht="40" customHeight="1">
      <c r="B7" s="6" t="inlineStr">
        <is>
          <t>Agency-in-a-Box  ·  the flagship</t>
        </is>
      </c>
      <c r="C7" s="7" t="inlineStr">
        <is>
          <t>Every tool in one download — CRM, compliance, retention &amp; income. Best value.</t>
        </is>
      </c>
    </row>
    <row r="8" ht="40" customHeight="1">
      <c r="B8" s="6" t="inlineStr">
        <is>
          <t>Compliance Suite</t>
        </is>
      </c>
      <c r="C8" s="7" t="inlineStr">
        <is>
          <t>SOA log, TCPA consent, CMS audit trail &amp; C-SNP/SSBCI eligibility — bundled.</t>
        </is>
      </c>
    </row>
    <row r="9" ht="40" customHeight="1">
      <c r="B9" s="6" t="inlineStr">
        <is>
          <t>Retention Suite</t>
        </is>
      </c>
      <c r="C9" s="7" t="inlineStr">
        <is>
          <t>Renewal radar, annual reviews, referral engine &amp; client onboarding.</t>
        </is>
      </c>
    </row>
    <row r="10" ht="40" customHeight="1">
      <c r="B10" s="6" t="inlineStr">
        <is>
          <t>Income &amp; Ops Suite</t>
        </is>
      </c>
      <c r="C10" s="7" t="inlineStr">
        <is>
          <t>Commission tracker, lead ROI, 1099 bookkeeping &amp; chargeback finder.</t>
        </is>
      </c>
    </row>
    <row r="12" ht="24" customHeight="1">
      <c r="B12" s="5" t="inlineStr">
        <is>
          <t>POPULAR SINGLES</t>
        </is>
      </c>
    </row>
    <row r="13" ht="44" customHeight="1">
      <c r="B13" s="8" t="inlineStr">
        <is>
          <t>Also in the shop</t>
        </is>
      </c>
      <c r="C13" s="7" t="inlineStr">
        <is>
          <t>IRMAA Calculator · Turning-65 Kit · AI Prompts for Agents · Commission Tracker · Cross-Sell Tracker · Appeals &amp; Prior-Auth Toolkit · OTC Cheat Sheet</t>
        </is>
      </c>
    </row>
    <row r="15" ht="26" customHeight="1">
      <c r="B15" s="28" t="inlineStr">
        <is>
          <t>🛍  Browse everything → https://templatetitanhq.etsy.com</t>
        </is>
      </c>
    </row>
    <row r="17" ht="46" customHeight="1">
      <c r="B17" s="10" t="inlineStr">
        <is>
          <t>Thank you for your purchase! An honest review helps this small shop a lot. Questions? Message us on Etsy — we reply fast.</t>
        </is>
      </c>
    </row>
  </sheetData>
  <mergeCells count="8">
    <mergeCell ref="A1:D1"/>
    <mergeCell ref="B6:C6"/>
    <mergeCell ref="B15:C15"/>
    <mergeCell ref="A4:D4"/>
    <mergeCell ref="A3:D3"/>
    <mergeCell ref="A2:D2"/>
    <mergeCell ref="B17:C17"/>
    <mergeCell ref="B12:C12"/>
  </mergeCells>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2026-06-21T15:01:37Z</dcterms:created>
  <dcterms:modified xsi:type="dcterms:W3CDTF">2026-06-21T15:06:31Z</dcterms:modified>
</cp:coreProperties>
</file>