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 SOA Log" sheetId="2" state="visible" r:id="rId2"/>
    <sheet xmlns:r="http://schemas.openxmlformats.org/officeDocument/2006/relationships" name="⚠️ Complaint Log" sheetId="3" state="visible" r:id="rId3"/>
    <sheet xmlns:r="http://schemas.openxmlformats.org/officeDocument/2006/relationships" name="✅ 2026 Cheat Sheet" sheetId="4" state="visible" r:id="rId4"/>
    <sheet xmlns:r="http://schemas.openxmlformats.org/officeDocument/2006/relationships" name="ℹ️ Start Here" sheetId="5" state="visible" r:id="rId5"/>
  </sheets>
  <definedNames>
    <definedName name="_xlnm.Print_Titles" localSheetId="1">'📋 SOA Log'!$1:$1</definedName>
    <definedName name="_xlnm.Print_Titles" localSheetId="2">'⚠️ Complaint Log'!$1:$1</definedName>
  </definedNames>
  <calcPr calcId="124519" fullCalcOnLoad="1"/>
</workbook>
</file>

<file path=xl/styles.xml><?xml version="1.0" encoding="utf-8"?>
<styleSheet xmlns="http://schemas.openxmlformats.org/spreadsheetml/2006/main">
  <numFmts count="1">
    <numFmt numFmtId="164" formatCode="yyyy-mm-dd"/>
  </numFmts>
  <fonts count="16">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b val="1"/>
      <color rgb="00FFFFFF"/>
      <sz val="11"/>
    </font>
    <font>
      <name val="Calibri"/>
      <b val="1"/>
      <color rgb="000F1F3D"/>
      <sz val="10"/>
    </font>
    <font>
      <name val="Calibri"/>
      <b val="1"/>
      <color rgb="009C0006"/>
      <sz val="10"/>
    </font>
    <font>
      <name val="Calibri"/>
      <i val="1"/>
      <color rgb="003A3A3A"/>
      <sz val="9"/>
    </font>
    <font>
      <name val="Calibri"/>
      <i val="1"/>
      <color rgb="000E7C86"/>
      <sz val="9"/>
    </font>
    <font>
      <b val="1"/>
      <sz val="18"/>
    </font>
    <font>
      <b val="1"/>
      <sz val="13"/>
    </font>
    <font>
      <sz val="12"/>
    </font>
    <font>
      <i val="1"/>
      <sz val="12"/>
    </font>
  </fonts>
  <fills count="9">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6F8FB"/>
      </patternFill>
    </fill>
  </fills>
  <borders count="5">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s>
  <cellStyleXfs count="1">
    <xf numFmtId="0" fontId="0" fillId="0" borderId="0"/>
  </cellStyleXfs>
  <cellXfs count="29">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pivotButton="0" quotePrefix="0" xfId="0"/>
    <xf numFmtId="0" fontId="6" fillId="7" borderId="1" applyAlignment="1" pivotButton="0" quotePrefix="0" xfId="0">
      <alignment horizontal="center" vertical="center"/>
    </xf>
    <xf numFmtId="164" fontId="5" fillId="7" borderId="1" applyAlignment="1" pivotButton="0" quotePrefix="0" xfId="0">
      <alignment horizontal="center" vertical="center"/>
    </xf>
    <xf numFmtId="0" fontId="5" fillId="5" borderId="1" pivotButton="0" quotePrefix="0" xfId="0"/>
    <xf numFmtId="0" fontId="6" fillId="5" borderId="1" applyAlignment="1" pivotButton="0" quotePrefix="0" xfId="0">
      <alignment horizontal="center" vertical="center"/>
    </xf>
    <xf numFmtId="164" fontId="5" fillId="5" borderId="1" applyAlignment="1" pivotButton="0" quotePrefix="0" xfId="0">
      <alignment horizontal="center" vertical="center"/>
    </xf>
    <xf numFmtId="1" fontId="6" fillId="7" borderId="1" applyAlignment="1" pivotButton="0" quotePrefix="0" xfId="0">
      <alignment horizontal="center" vertical="center"/>
    </xf>
    <xf numFmtId="1" fontId="6" fillId="5" borderId="1" applyAlignment="1" pivotButton="0" quotePrefix="0" xfId="0">
      <alignment horizontal="center" vertical="center"/>
    </xf>
    <xf numFmtId="0" fontId="7" fillId="2" borderId="0" applyAlignment="1" pivotButton="0" quotePrefix="0" xfId="0">
      <alignment horizontal="left" vertical="center"/>
    </xf>
    <xf numFmtId="0" fontId="6" fillId="8" borderId="1" pivotButton="0" quotePrefix="0" xfId="0"/>
    <xf numFmtId="0" fontId="8" fillId="8" borderId="1" applyAlignment="1" pivotButton="0" quotePrefix="0" xfId="0">
      <alignment horizontal="center" vertical="center"/>
    </xf>
    <xf numFmtId="0" fontId="9" fillId="8" borderId="1" applyAlignment="1" pivotButton="0" quotePrefix="0" xfId="0">
      <alignment horizontal="center" vertical="center"/>
    </xf>
    <xf numFmtId="0" fontId="8" fillId="8" borderId="1" applyAlignment="1" pivotButton="0" quotePrefix="0" xfId="0">
      <alignment horizontal="left" vertical="center" wrapText="1"/>
    </xf>
    <xf numFmtId="0" fontId="5" fillId="8" borderId="1" applyAlignment="1" pivotButton="0" quotePrefix="0" xfId="0">
      <alignment horizontal="left" vertical="center" wrapText="1"/>
    </xf>
    <xf numFmtId="0" fontId="10" fillId="5" borderId="1" applyAlignment="1" pivotButton="0" quotePrefix="0" xfId="0">
      <alignment horizontal="left" vertical="center" wrapText="1"/>
    </xf>
    <xf numFmtId="0" fontId="11" fillId="0" borderId="0" applyAlignment="1" pivotButton="0" quotePrefix="0" xfId="0">
      <alignment horizontal="center" vertical="center"/>
    </xf>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4" fillId="0" borderId="0" pivotButton="0" quotePrefix="0" xfId="0"/>
    <xf numFmtId="0" fontId="15" fillId="0" borderId="0" pivotButton="0" quotePrefix="0" xfId="0"/>
    <xf numFmtId="0" fontId="0" fillId="0" borderId="4" pivotButton="0" quotePrefix="0" xfId="0"/>
  </cellXfs>
  <cellStyles count="1">
    <cellStyle name="Normal" xfId="0" builtinId="0" hidden="0"/>
  </cellStyles>
  <dxfs count="3">
    <dxf>
      <font>
        <b val="1"/>
        <color rgb="009C0006"/>
      </font>
      <fill>
        <patternFill patternType="solid">
          <fgColor rgb="00FFC7CE"/>
        </patternFill>
      </fill>
    </dxf>
    <dxf>
      <font>
        <b val="1"/>
        <color rgb="009C6500"/>
      </font>
      <fill>
        <patternFill patternType="solid">
          <fgColor rgb="00FFEB9C"/>
        </patternFill>
      </fill>
    </dxf>
    <dxf>
      <font>
        <b val="1"/>
        <color rgb="001E7D4F"/>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6"/>
  <sheetViews>
    <sheetView showGridLines="0" workbookViewId="0">
      <selection activeCell="A1" sqref="A1"/>
    </sheetView>
  </sheetViews>
  <sheetFormatPr baseColWidth="8" defaultRowHeight="15"/>
  <cols>
    <col width="90" customWidth="1" min="1" max="1"/>
  </cols>
  <sheetData>
    <row r="1">
      <c r="A1" s="23" t="inlineStr">
        <is>
          <t>COMPLIANCE VAULT</t>
        </is>
      </c>
    </row>
    <row r="3">
      <c r="A3" s="24" t="inlineStr">
        <is>
          <t>HOW TO USE THIS WORKBOOK</t>
        </is>
      </c>
    </row>
    <row r="4">
      <c r="A4" s="25" t="inlineStr">
        <is>
          <t>1. SOA Log -- log each Scope of Appointment on the SOA Log tab; the SOA-timing check and 10-year retention date fill themselves in.</t>
        </is>
      </c>
    </row>
    <row r="5">
      <c r="A5" s="25" t="inlineStr">
        <is>
          <t>2. Complaint Log -- log any complaint on the Complaint Log tab; days-open tracks itself so you can resolve fast.</t>
        </is>
      </c>
    </row>
    <row r="6">
      <c r="A6" s="25" t="inlineStr">
        <is>
          <t>3. 2026 Cheat Sheet -- keep the Cheat Sheet tab open during AEP as your quick compliance-rules reference.</t>
        </is>
      </c>
    </row>
    <row r="8">
      <c r="A8" s="24" t="inlineStr">
        <is>
          <t>INPUT LEGEND</t>
        </is>
      </c>
    </row>
    <row r="9" ht="40" customHeight="1">
      <c r="A9" s="25" t="inlineStr">
        <is>
          <t>This workbook does not use a colored fill to mark input cells -- verified by scanning every sheet. Input cells are plain white/unformatted; type in those. Cells with a dark header-row background are column labels -- what not to touch, do not change those. If a cell already has a formula, text, or a number in it when you open the file, do not edit it unless the step instructions above tell you to.</t>
        </is>
      </c>
    </row>
    <row r="11">
      <c r="A11" s="24" t="inlineStr">
        <is>
          <t>GLOSSARY</t>
        </is>
      </c>
    </row>
    <row r="12">
      <c r="A12" s="26" t="inlineStr">
        <is>
          <t>SEP = Special Enrollment Period</t>
        </is>
      </c>
    </row>
    <row r="13">
      <c r="A13" s="26" t="inlineStr">
        <is>
          <t>AEP = Annual Enrollment Period</t>
        </is>
      </c>
    </row>
    <row r="14">
      <c r="A14" s="26" t="inlineStr">
        <is>
          <t>SOA = Scope of Appointment</t>
        </is>
      </c>
    </row>
    <row r="16">
      <c r="A16" s="27" t="inlineStr">
        <is>
          <t>Need help? Message TemplateTitanHQ on Etsy (templatetitanhq.etsy.com) -- we reply fast.</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J208"/>
  <sheetViews>
    <sheetView showGridLines="0" workbookViewId="0">
      <pane ySplit="8" topLeftCell="A9" activePane="bottomLeft" state="frozen"/>
      <selection pane="bottomLeft" activeCell="A1" sqref="A1"/>
    </sheetView>
  </sheetViews>
  <sheetFormatPr baseColWidth="8" defaultRowHeight="15"/>
  <cols>
    <col width="20" customWidth="1" min="1" max="1"/>
    <col width="16" customWidth="1" min="2" max="2"/>
    <col width="14" customWidth="1" min="3" max="3"/>
    <col width="13" customWidth="1" min="4" max="4"/>
    <col width="22" customWidth="1" min="5" max="5"/>
    <col width="22" customWidth="1" min="6" max="6"/>
    <col width="14" customWidth="1" min="7" max="7"/>
    <col width="13" customWidth="1" min="8" max="8"/>
    <col width="14" customWidth="1" min="9" max="9"/>
    <col width="24" customWidth="1" min="10" max="10"/>
  </cols>
  <sheetData>
    <row r="1" ht="8" customHeight="1">
      <c r="A1" s="1" t="n"/>
    </row>
    <row r="2" ht="40" customHeight="1">
      <c r="A2" s="2" t="inlineStr">
        <is>
          <t>SCOPE OF APPOINTMENT (SOA) LOG</t>
        </is>
      </c>
    </row>
    <row r="3" ht="20" customHeight="1">
      <c r="A3" s="3" t="inlineStr">
        <is>
          <t>Prove every SOA was agreed &amp; recorded BEFORE the appointment — and retained 10 years</t>
        </is>
      </c>
    </row>
    <row r="4" ht="6" customHeight="1">
      <c r="A4" s="4" t="n"/>
    </row>
    <row r="5"/>
    <row r="6" ht="42" customHeight="1">
      <c r="A6" s="5" t="inlineStr">
        <is>
          <t>ⓘ  SOA TIMING — 2026 TRANSITION: Through Sep 30, 2026 the 48-hour advance wait STILL APPLIES — collect the SOA at least 48 hours before scheduled appointments (walk-in / inbound-call exceptions). Effective Oct 1, 2026 (CY2027 final rule, 91 FR 17384) the 48-hour wait is ELIMINATED — the SOA need only be agreed &amp; recorded BEFORE the appointment begins (in writing for in-person). 'SOA On Time?' flags an SOA dated after the appointment as ⚠ LATE, and a gap under 48h as ⚠ &lt;48h until Oct 1, 2026. Walk-in or inbound-call SOA? Pick it in the Method column — the row shows ✓ EXEMPT (the 48-hour wait never applied to those). 'Retain Until' auto-sets 10 years out (42 CFR §423.505). Fill the white columns.</t>
        </is>
      </c>
    </row>
    <row r="7"/>
    <row r="8" ht="30" customHeight="1">
      <c r="A8" s="6" t="inlineStr">
        <is>
          <t>Beneficiary</t>
        </is>
      </c>
      <c r="B8" s="6" t="inlineStr">
        <is>
          <t>Date SOA Obtained</t>
        </is>
      </c>
      <c r="C8" s="6" t="inlineStr">
        <is>
          <t>Appt Date</t>
        </is>
      </c>
      <c r="D8" s="6" t="inlineStr">
        <is>
          <t>SOA On Time?</t>
        </is>
      </c>
      <c r="E8" s="6" t="inlineStr">
        <is>
          <t>Method / Exception (walk-in, inbound)</t>
        </is>
      </c>
      <c r="F8" s="6" t="inlineStr">
        <is>
          <t>Products to Discuss</t>
        </is>
      </c>
      <c r="G8" s="6" t="inlineStr">
        <is>
          <t>Agent</t>
        </is>
      </c>
      <c r="H8" s="6" t="inlineStr">
        <is>
          <t>SOA Stored (Y/N)</t>
        </is>
      </c>
      <c r="I8" s="6" t="inlineStr">
        <is>
          <t>Retain Until</t>
        </is>
      </c>
      <c r="J8" s="6" t="inlineStr">
        <is>
          <t>Notes</t>
        </is>
      </c>
    </row>
    <row r="9">
      <c r="A9" s="7" t="n"/>
      <c r="B9" s="7" t="n"/>
      <c r="C9" s="7" t="n"/>
      <c r="D9" s="8">
        <f>IF(OR($B9="",$C9=""),"",IF(OR($E9="Walk-in",$E9="Inbound call"),"✓ EXEMPT",IF($B9&gt;$C9,"⚠ LATE",IF(AND($C9&lt;DATE(2026,10,1),($C9-$B9)&lt;2),"⚠ &lt;48h","✓ OK"))))</f>
        <v/>
      </c>
      <c r="E9" s="7" t="n"/>
      <c r="F9" s="7" t="n"/>
      <c r="G9" s="7" t="n"/>
      <c r="H9" s="7" t="n"/>
      <c r="I9" s="9">
        <f>IF($B9="","",EDATE($B9,120))</f>
        <v/>
      </c>
      <c r="J9" s="7" t="n"/>
    </row>
    <row r="10">
      <c r="A10" s="10" t="n"/>
      <c r="B10" s="10" t="n"/>
      <c r="C10" s="10" t="n"/>
      <c r="D10" s="11">
        <f>IF(OR($B10="",$C10=""),"",IF(OR($E10="Walk-in",$E10="Inbound call"),"✓ EXEMPT",IF($B10&gt;$C10,"⚠ LATE",IF(AND($C10&lt;DATE(2026,10,1),($C10-$B10)&lt;2),"⚠ &lt;48h","✓ OK"))))</f>
        <v/>
      </c>
      <c r="E10" s="10" t="n"/>
      <c r="F10" s="10" t="n"/>
      <c r="G10" s="10" t="n"/>
      <c r="H10" s="10" t="n"/>
      <c r="I10" s="12">
        <f>IF($B10="","",EDATE($B10,120))</f>
        <v/>
      </c>
      <c r="J10" s="10" t="n"/>
    </row>
    <row r="11">
      <c r="A11" s="7" t="n"/>
      <c r="B11" s="7" t="n"/>
      <c r="C11" s="7" t="n"/>
      <c r="D11" s="8">
        <f>IF(OR($B11="",$C11=""),"",IF(OR($E11="Walk-in",$E11="Inbound call"),"✓ EXEMPT",IF($B11&gt;$C11,"⚠ LATE",IF(AND($C11&lt;DATE(2026,10,1),($C11-$B11)&lt;2),"⚠ &lt;48h","✓ OK"))))</f>
        <v/>
      </c>
      <c r="E11" s="7" t="n"/>
      <c r="F11" s="7" t="n"/>
      <c r="G11" s="7" t="n"/>
      <c r="H11" s="7" t="n"/>
      <c r="I11" s="9">
        <f>IF($B11="","",EDATE($B11,120))</f>
        <v/>
      </c>
      <c r="J11" s="7" t="n"/>
    </row>
    <row r="12">
      <c r="A12" s="10" t="n"/>
      <c r="B12" s="10" t="n"/>
      <c r="C12" s="10" t="n"/>
      <c r="D12" s="11">
        <f>IF(OR($B12="",$C12=""),"",IF(OR($E12="Walk-in",$E12="Inbound call"),"✓ EXEMPT",IF($B12&gt;$C12,"⚠ LATE",IF(AND($C12&lt;DATE(2026,10,1),($C12-$B12)&lt;2),"⚠ &lt;48h","✓ OK"))))</f>
        <v/>
      </c>
      <c r="E12" s="10" t="n"/>
      <c r="F12" s="10" t="n"/>
      <c r="G12" s="10" t="n"/>
      <c r="H12" s="10" t="n"/>
      <c r="I12" s="12">
        <f>IF($B12="","",EDATE($B12,120))</f>
        <v/>
      </c>
      <c r="J12" s="10" t="n"/>
    </row>
    <row r="13">
      <c r="A13" s="7" t="n"/>
      <c r="B13" s="7" t="n"/>
      <c r="C13" s="7" t="n"/>
      <c r="D13" s="8">
        <f>IF(OR($B13="",$C13=""),"",IF(OR($E13="Walk-in",$E13="Inbound call"),"✓ EXEMPT",IF($B13&gt;$C13,"⚠ LATE",IF(AND($C13&lt;DATE(2026,10,1),($C13-$B13)&lt;2),"⚠ &lt;48h","✓ OK"))))</f>
        <v/>
      </c>
      <c r="E13" s="7" t="n"/>
      <c r="F13" s="7" t="n"/>
      <c r="G13" s="7" t="n"/>
      <c r="H13" s="7" t="n"/>
      <c r="I13" s="9">
        <f>IF($B13="","",EDATE($B13,120))</f>
        <v/>
      </c>
      <c r="J13" s="7" t="n"/>
    </row>
    <row r="14">
      <c r="A14" s="10" t="n"/>
      <c r="B14" s="10" t="n"/>
      <c r="C14" s="10" t="n"/>
      <c r="D14" s="11">
        <f>IF(OR($B14="",$C14=""),"",IF(OR($E14="Walk-in",$E14="Inbound call"),"✓ EXEMPT",IF($B14&gt;$C14,"⚠ LATE",IF(AND($C14&lt;DATE(2026,10,1),($C14-$B14)&lt;2),"⚠ &lt;48h","✓ OK"))))</f>
        <v/>
      </c>
      <c r="E14" s="10" t="n"/>
      <c r="F14" s="10" t="n"/>
      <c r="G14" s="10" t="n"/>
      <c r="H14" s="10" t="n"/>
      <c r="I14" s="12">
        <f>IF($B14="","",EDATE($B14,120))</f>
        <v/>
      </c>
      <c r="J14" s="10" t="n"/>
    </row>
    <row r="15">
      <c r="A15" s="7" t="n"/>
      <c r="B15" s="7" t="n"/>
      <c r="C15" s="7" t="n"/>
      <c r="D15" s="8">
        <f>IF(OR($B15="",$C15=""),"",IF(OR($E15="Walk-in",$E15="Inbound call"),"✓ EXEMPT",IF($B15&gt;$C15,"⚠ LATE",IF(AND($C15&lt;DATE(2026,10,1),($C15-$B15)&lt;2),"⚠ &lt;48h","✓ OK"))))</f>
        <v/>
      </c>
      <c r="E15" s="7" t="n"/>
      <c r="F15" s="7" t="n"/>
      <c r="G15" s="7" t="n"/>
      <c r="H15" s="7" t="n"/>
      <c r="I15" s="9">
        <f>IF($B15="","",EDATE($B15,120))</f>
        <v/>
      </c>
      <c r="J15" s="7" t="n"/>
    </row>
    <row r="16">
      <c r="A16" s="10" t="n"/>
      <c r="B16" s="10" t="n"/>
      <c r="C16" s="10" t="n"/>
      <c r="D16" s="11">
        <f>IF(OR($B16="",$C16=""),"",IF(OR($E16="Walk-in",$E16="Inbound call"),"✓ EXEMPT",IF($B16&gt;$C16,"⚠ LATE",IF(AND($C16&lt;DATE(2026,10,1),($C16-$B16)&lt;2),"⚠ &lt;48h","✓ OK"))))</f>
        <v/>
      </c>
      <c r="E16" s="10" t="n"/>
      <c r="F16" s="10" t="n"/>
      <c r="G16" s="10" t="n"/>
      <c r="H16" s="10" t="n"/>
      <c r="I16" s="12">
        <f>IF($B16="","",EDATE($B16,120))</f>
        <v/>
      </c>
      <c r="J16" s="10" t="n"/>
    </row>
    <row r="17">
      <c r="A17" s="7" t="n"/>
      <c r="B17" s="7" t="n"/>
      <c r="C17" s="7" t="n"/>
      <c r="D17" s="8">
        <f>IF(OR($B17="",$C17=""),"",IF(OR($E17="Walk-in",$E17="Inbound call"),"✓ EXEMPT",IF($B17&gt;$C17,"⚠ LATE",IF(AND($C17&lt;DATE(2026,10,1),($C17-$B17)&lt;2),"⚠ &lt;48h","✓ OK"))))</f>
        <v/>
      </c>
      <c r="E17" s="7" t="n"/>
      <c r="F17" s="7" t="n"/>
      <c r="G17" s="7" t="n"/>
      <c r="H17" s="7" t="n"/>
      <c r="I17" s="9">
        <f>IF($B17="","",EDATE($B17,120))</f>
        <v/>
      </c>
      <c r="J17" s="7" t="n"/>
    </row>
    <row r="18">
      <c r="A18" s="10" t="n"/>
      <c r="B18" s="10" t="n"/>
      <c r="C18" s="10" t="n"/>
      <c r="D18" s="11">
        <f>IF(OR($B18="",$C18=""),"",IF(OR($E18="Walk-in",$E18="Inbound call"),"✓ EXEMPT",IF($B18&gt;$C18,"⚠ LATE",IF(AND($C18&lt;DATE(2026,10,1),($C18-$B18)&lt;2),"⚠ &lt;48h","✓ OK"))))</f>
        <v/>
      </c>
      <c r="E18" s="10" t="n"/>
      <c r="F18" s="10" t="n"/>
      <c r="G18" s="10" t="n"/>
      <c r="H18" s="10" t="n"/>
      <c r="I18" s="12">
        <f>IF($B18="","",EDATE($B18,120))</f>
        <v/>
      </c>
      <c r="J18" s="10" t="n"/>
    </row>
    <row r="19">
      <c r="A19" s="7" t="n"/>
      <c r="B19" s="7" t="n"/>
      <c r="C19" s="7" t="n"/>
      <c r="D19" s="8">
        <f>IF(OR($B19="",$C19=""),"",IF(OR($E19="Walk-in",$E19="Inbound call"),"✓ EXEMPT",IF($B19&gt;$C19,"⚠ LATE",IF(AND($C19&lt;DATE(2026,10,1),($C19-$B19)&lt;2),"⚠ &lt;48h","✓ OK"))))</f>
        <v/>
      </c>
      <c r="E19" s="7" t="n"/>
      <c r="F19" s="7" t="n"/>
      <c r="G19" s="7" t="n"/>
      <c r="H19" s="7" t="n"/>
      <c r="I19" s="9">
        <f>IF($B19="","",EDATE($B19,120))</f>
        <v/>
      </c>
      <c r="J19" s="7" t="n"/>
    </row>
    <row r="20">
      <c r="A20" s="10" t="n"/>
      <c r="B20" s="10" t="n"/>
      <c r="C20" s="10" t="n"/>
      <c r="D20" s="11">
        <f>IF(OR($B20="",$C20=""),"",IF(OR($E20="Walk-in",$E20="Inbound call"),"✓ EXEMPT",IF($B20&gt;$C20,"⚠ LATE",IF(AND($C20&lt;DATE(2026,10,1),($C20-$B20)&lt;2),"⚠ &lt;48h","✓ OK"))))</f>
        <v/>
      </c>
      <c r="E20" s="10" t="n"/>
      <c r="F20" s="10" t="n"/>
      <c r="G20" s="10" t="n"/>
      <c r="H20" s="10" t="n"/>
      <c r="I20" s="12">
        <f>IF($B20="","",EDATE($B20,120))</f>
        <v/>
      </c>
      <c r="J20" s="10" t="n"/>
    </row>
    <row r="21">
      <c r="A21" s="7" t="n"/>
      <c r="B21" s="7" t="n"/>
      <c r="C21" s="7" t="n"/>
      <c r="D21" s="8">
        <f>IF(OR($B21="",$C21=""),"",IF(OR($E21="Walk-in",$E21="Inbound call"),"✓ EXEMPT",IF($B21&gt;$C21,"⚠ LATE",IF(AND($C21&lt;DATE(2026,10,1),($C21-$B21)&lt;2),"⚠ &lt;48h","✓ OK"))))</f>
        <v/>
      </c>
      <c r="E21" s="7" t="n"/>
      <c r="F21" s="7" t="n"/>
      <c r="G21" s="7" t="n"/>
      <c r="H21" s="7" t="n"/>
      <c r="I21" s="9">
        <f>IF($B21="","",EDATE($B21,120))</f>
        <v/>
      </c>
      <c r="J21" s="7" t="n"/>
    </row>
    <row r="22">
      <c r="A22" s="10" t="n"/>
      <c r="B22" s="10" t="n"/>
      <c r="C22" s="10" t="n"/>
      <c r="D22" s="11">
        <f>IF(OR($B22="",$C22=""),"",IF(OR($E22="Walk-in",$E22="Inbound call"),"✓ EXEMPT",IF($B22&gt;$C22,"⚠ LATE",IF(AND($C22&lt;DATE(2026,10,1),($C22-$B22)&lt;2),"⚠ &lt;48h","✓ OK"))))</f>
        <v/>
      </c>
      <c r="E22" s="10" t="n"/>
      <c r="F22" s="10" t="n"/>
      <c r="G22" s="10" t="n"/>
      <c r="H22" s="10" t="n"/>
      <c r="I22" s="12">
        <f>IF($B22="","",EDATE($B22,120))</f>
        <v/>
      </c>
      <c r="J22" s="10" t="n"/>
    </row>
    <row r="23">
      <c r="A23" s="7" t="n"/>
      <c r="B23" s="7" t="n"/>
      <c r="C23" s="7" t="n"/>
      <c r="D23" s="8">
        <f>IF(OR($B23="",$C23=""),"",IF(OR($E23="Walk-in",$E23="Inbound call"),"✓ EXEMPT",IF($B23&gt;$C23,"⚠ LATE",IF(AND($C23&lt;DATE(2026,10,1),($C23-$B23)&lt;2),"⚠ &lt;48h","✓ OK"))))</f>
        <v/>
      </c>
      <c r="E23" s="7" t="n"/>
      <c r="F23" s="7" t="n"/>
      <c r="G23" s="7" t="n"/>
      <c r="H23" s="7" t="n"/>
      <c r="I23" s="9">
        <f>IF($B23="","",EDATE($B23,120))</f>
        <v/>
      </c>
      <c r="J23" s="7" t="n"/>
    </row>
    <row r="24">
      <c r="A24" s="10" t="n"/>
      <c r="B24" s="10" t="n"/>
      <c r="C24" s="10" t="n"/>
      <c r="D24" s="11">
        <f>IF(OR($B24="",$C24=""),"",IF(OR($E24="Walk-in",$E24="Inbound call"),"✓ EXEMPT",IF($B24&gt;$C24,"⚠ LATE",IF(AND($C24&lt;DATE(2026,10,1),($C24-$B24)&lt;2),"⚠ &lt;48h","✓ OK"))))</f>
        <v/>
      </c>
      <c r="E24" s="10" t="n"/>
      <c r="F24" s="10" t="n"/>
      <c r="G24" s="10" t="n"/>
      <c r="H24" s="10" t="n"/>
      <c r="I24" s="12">
        <f>IF($B24="","",EDATE($B24,120))</f>
        <v/>
      </c>
      <c r="J24" s="10" t="n"/>
    </row>
    <row r="25">
      <c r="A25" s="7" t="n"/>
      <c r="B25" s="7" t="n"/>
      <c r="C25" s="7" t="n"/>
      <c r="D25" s="8">
        <f>IF(OR($B25="",$C25=""),"",IF(OR($E25="Walk-in",$E25="Inbound call"),"✓ EXEMPT",IF($B25&gt;$C25,"⚠ LATE",IF(AND($C25&lt;DATE(2026,10,1),($C25-$B25)&lt;2),"⚠ &lt;48h","✓ OK"))))</f>
        <v/>
      </c>
      <c r="E25" s="7" t="n"/>
      <c r="F25" s="7" t="n"/>
      <c r="G25" s="7" t="n"/>
      <c r="H25" s="7" t="n"/>
      <c r="I25" s="9">
        <f>IF($B25="","",EDATE($B25,120))</f>
        <v/>
      </c>
      <c r="J25" s="7" t="n"/>
    </row>
    <row r="26">
      <c r="A26" s="10" t="n"/>
      <c r="B26" s="10" t="n"/>
      <c r="C26" s="10" t="n"/>
      <c r="D26" s="11">
        <f>IF(OR($B26="",$C26=""),"",IF(OR($E26="Walk-in",$E26="Inbound call"),"✓ EXEMPT",IF($B26&gt;$C26,"⚠ LATE",IF(AND($C26&lt;DATE(2026,10,1),($C26-$B26)&lt;2),"⚠ &lt;48h","✓ OK"))))</f>
        <v/>
      </c>
      <c r="E26" s="10" t="n"/>
      <c r="F26" s="10" t="n"/>
      <c r="G26" s="10" t="n"/>
      <c r="H26" s="10" t="n"/>
      <c r="I26" s="12">
        <f>IF($B26="","",EDATE($B26,120))</f>
        <v/>
      </c>
      <c r="J26" s="10" t="n"/>
    </row>
    <row r="27">
      <c r="A27" s="7" t="n"/>
      <c r="B27" s="7" t="n"/>
      <c r="C27" s="7" t="n"/>
      <c r="D27" s="8">
        <f>IF(OR($B27="",$C27=""),"",IF(OR($E27="Walk-in",$E27="Inbound call"),"✓ EXEMPT",IF($B27&gt;$C27,"⚠ LATE",IF(AND($C27&lt;DATE(2026,10,1),($C27-$B27)&lt;2),"⚠ &lt;48h","✓ OK"))))</f>
        <v/>
      </c>
      <c r="E27" s="7" t="n"/>
      <c r="F27" s="7" t="n"/>
      <c r="G27" s="7" t="n"/>
      <c r="H27" s="7" t="n"/>
      <c r="I27" s="9">
        <f>IF($B27="","",EDATE($B27,120))</f>
        <v/>
      </c>
      <c r="J27" s="7" t="n"/>
    </row>
    <row r="28">
      <c r="A28" s="10" t="n"/>
      <c r="B28" s="10" t="n"/>
      <c r="C28" s="10" t="n"/>
      <c r="D28" s="11">
        <f>IF(OR($B28="",$C28=""),"",IF(OR($E28="Walk-in",$E28="Inbound call"),"✓ EXEMPT",IF($B28&gt;$C28,"⚠ LATE",IF(AND($C28&lt;DATE(2026,10,1),($C28-$B28)&lt;2),"⚠ &lt;48h","✓ OK"))))</f>
        <v/>
      </c>
      <c r="E28" s="10" t="n"/>
      <c r="F28" s="10" t="n"/>
      <c r="G28" s="10" t="n"/>
      <c r="H28" s="10" t="n"/>
      <c r="I28" s="12">
        <f>IF($B28="","",EDATE($B28,120))</f>
        <v/>
      </c>
      <c r="J28" s="10" t="n"/>
    </row>
    <row r="29">
      <c r="A29" s="7" t="n"/>
      <c r="B29" s="7" t="n"/>
      <c r="C29" s="7" t="n"/>
      <c r="D29" s="8">
        <f>IF(OR($B29="",$C29=""),"",IF(OR($E29="Walk-in",$E29="Inbound call"),"✓ EXEMPT",IF($B29&gt;$C29,"⚠ LATE",IF(AND($C29&lt;DATE(2026,10,1),($C29-$B29)&lt;2),"⚠ &lt;48h","✓ OK"))))</f>
        <v/>
      </c>
      <c r="E29" s="7" t="n"/>
      <c r="F29" s="7" t="n"/>
      <c r="G29" s="7" t="n"/>
      <c r="H29" s="7" t="n"/>
      <c r="I29" s="9">
        <f>IF($B29="","",EDATE($B29,120))</f>
        <v/>
      </c>
      <c r="J29" s="7" t="n"/>
    </row>
    <row r="30">
      <c r="A30" s="10" t="n"/>
      <c r="B30" s="10" t="n"/>
      <c r="C30" s="10" t="n"/>
      <c r="D30" s="11">
        <f>IF(OR($B30="",$C30=""),"",IF(OR($E30="Walk-in",$E30="Inbound call"),"✓ EXEMPT",IF($B30&gt;$C30,"⚠ LATE",IF(AND($C30&lt;DATE(2026,10,1),($C30-$B30)&lt;2),"⚠ &lt;48h","✓ OK"))))</f>
        <v/>
      </c>
      <c r="E30" s="10" t="n"/>
      <c r="F30" s="10" t="n"/>
      <c r="G30" s="10" t="n"/>
      <c r="H30" s="10" t="n"/>
      <c r="I30" s="12">
        <f>IF($B30="","",EDATE($B30,120))</f>
        <v/>
      </c>
      <c r="J30" s="10" t="n"/>
    </row>
    <row r="31">
      <c r="A31" s="7" t="n"/>
      <c r="B31" s="7" t="n"/>
      <c r="C31" s="7" t="n"/>
      <c r="D31" s="8">
        <f>IF(OR($B31="",$C31=""),"",IF(OR($E31="Walk-in",$E31="Inbound call"),"✓ EXEMPT",IF($B31&gt;$C31,"⚠ LATE",IF(AND($C31&lt;DATE(2026,10,1),($C31-$B31)&lt;2),"⚠ &lt;48h","✓ OK"))))</f>
        <v/>
      </c>
      <c r="E31" s="7" t="n"/>
      <c r="F31" s="7" t="n"/>
      <c r="G31" s="7" t="n"/>
      <c r="H31" s="7" t="n"/>
      <c r="I31" s="9">
        <f>IF($B31="","",EDATE($B31,120))</f>
        <v/>
      </c>
      <c r="J31" s="7" t="n"/>
    </row>
    <row r="32">
      <c r="A32" s="10" t="n"/>
      <c r="B32" s="10" t="n"/>
      <c r="C32" s="10" t="n"/>
      <c r="D32" s="11">
        <f>IF(OR($B32="",$C32=""),"",IF(OR($E32="Walk-in",$E32="Inbound call"),"✓ EXEMPT",IF($B32&gt;$C32,"⚠ LATE",IF(AND($C32&lt;DATE(2026,10,1),($C32-$B32)&lt;2),"⚠ &lt;48h","✓ OK"))))</f>
        <v/>
      </c>
      <c r="E32" s="10" t="n"/>
      <c r="F32" s="10" t="n"/>
      <c r="G32" s="10" t="n"/>
      <c r="H32" s="10" t="n"/>
      <c r="I32" s="12">
        <f>IF($B32="","",EDATE($B32,120))</f>
        <v/>
      </c>
      <c r="J32" s="10" t="n"/>
    </row>
    <row r="33">
      <c r="A33" s="7" t="n"/>
      <c r="B33" s="7" t="n"/>
      <c r="C33" s="7" t="n"/>
      <c r="D33" s="8">
        <f>IF(OR($B33="",$C33=""),"",IF(OR($E33="Walk-in",$E33="Inbound call"),"✓ EXEMPT",IF($B33&gt;$C33,"⚠ LATE",IF(AND($C33&lt;DATE(2026,10,1),($C33-$B33)&lt;2),"⚠ &lt;48h","✓ OK"))))</f>
        <v/>
      </c>
      <c r="E33" s="7" t="n"/>
      <c r="F33" s="7" t="n"/>
      <c r="G33" s="7" t="n"/>
      <c r="H33" s="7" t="n"/>
      <c r="I33" s="9">
        <f>IF($B33="","",EDATE($B33,120))</f>
        <v/>
      </c>
      <c r="J33" s="7" t="n"/>
    </row>
    <row r="34">
      <c r="A34" s="10" t="n"/>
      <c r="B34" s="10" t="n"/>
      <c r="C34" s="10" t="n"/>
      <c r="D34" s="11">
        <f>IF(OR($B34="",$C34=""),"",IF(OR($E34="Walk-in",$E34="Inbound call"),"✓ EXEMPT",IF($B34&gt;$C34,"⚠ LATE",IF(AND($C34&lt;DATE(2026,10,1),($C34-$B34)&lt;2),"⚠ &lt;48h","✓ OK"))))</f>
        <v/>
      </c>
      <c r="E34" s="10" t="n"/>
      <c r="F34" s="10" t="n"/>
      <c r="G34" s="10" t="n"/>
      <c r="H34" s="10" t="n"/>
      <c r="I34" s="12">
        <f>IF($B34="","",EDATE($B34,120))</f>
        <v/>
      </c>
      <c r="J34" s="10" t="n"/>
    </row>
    <row r="35">
      <c r="A35" s="7" t="n"/>
      <c r="B35" s="7" t="n"/>
      <c r="C35" s="7" t="n"/>
      <c r="D35" s="8">
        <f>IF(OR($B35="",$C35=""),"",IF(OR($E35="Walk-in",$E35="Inbound call"),"✓ EXEMPT",IF($B35&gt;$C35,"⚠ LATE",IF(AND($C35&lt;DATE(2026,10,1),($C35-$B35)&lt;2),"⚠ &lt;48h","✓ OK"))))</f>
        <v/>
      </c>
      <c r="E35" s="7" t="n"/>
      <c r="F35" s="7" t="n"/>
      <c r="G35" s="7" t="n"/>
      <c r="H35" s="7" t="n"/>
      <c r="I35" s="9">
        <f>IF($B35="","",EDATE($B35,120))</f>
        <v/>
      </c>
      <c r="J35" s="7" t="n"/>
    </row>
    <row r="36">
      <c r="A36" s="10" t="n"/>
      <c r="B36" s="10" t="n"/>
      <c r="C36" s="10" t="n"/>
      <c r="D36" s="11">
        <f>IF(OR($B36="",$C36=""),"",IF(OR($E36="Walk-in",$E36="Inbound call"),"✓ EXEMPT",IF($B36&gt;$C36,"⚠ LATE",IF(AND($C36&lt;DATE(2026,10,1),($C36-$B36)&lt;2),"⚠ &lt;48h","✓ OK"))))</f>
        <v/>
      </c>
      <c r="E36" s="10" t="n"/>
      <c r="F36" s="10" t="n"/>
      <c r="G36" s="10" t="n"/>
      <c r="H36" s="10" t="n"/>
      <c r="I36" s="12">
        <f>IF($B36="","",EDATE($B36,120))</f>
        <v/>
      </c>
      <c r="J36" s="10" t="n"/>
    </row>
    <row r="37">
      <c r="A37" s="7" t="n"/>
      <c r="B37" s="7" t="n"/>
      <c r="C37" s="7" t="n"/>
      <c r="D37" s="8">
        <f>IF(OR($B37="",$C37=""),"",IF(OR($E37="Walk-in",$E37="Inbound call"),"✓ EXEMPT",IF($B37&gt;$C37,"⚠ LATE",IF(AND($C37&lt;DATE(2026,10,1),($C37-$B37)&lt;2),"⚠ &lt;48h","✓ OK"))))</f>
        <v/>
      </c>
      <c r="E37" s="7" t="n"/>
      <c r="F37" s="7" t="n"/>
      <c r="G37" s="7" t="n"/>
      <c r="H37" s="7" t="n"/>
      <c r="I37" s="9">
        <f>IF($B37="","",EDATE($B37,120))</f>
        <v/>
      </c>
      <c r="J37" s="7" t="n"/>
    </row>
    <row r="38">
      <c r="A38" s="10" t="n"/>
      <c r="B38" s="10" t="n"/>
      <c r="C38" s="10" t="n"/>
      <c r="D38" s="11">
        <f>IF(OR($B38="",$C38=""),"",IF(OR($E38="Walk-in",$E38="Inbound call"),"✓ EXEMPT",IF($B38&gt;$C38,"⚠ LATE",IF(AND($C38&lt;DATE(2026,10,1),($C38-$B38)&lt;2),"⚠ &lt;48h","✓ OK"))))</f>
        <v/>
      </c>
      <c r="E38" s="10" t="n"/>
      <c r="F38" s="10" t="n"/>
      <c r="G38" s="10" t="n"/>
      <c r="H38" s="10" t="n"/>
      <c r="I38" s="12">
        <f>IF($B38="","",EDATE($B38,120))</f>
        <v/>
      </c>
      <c r="J38" s="10" t="n"/>
    </row>
    <row r="39">
      <c r="A39" s="7" t="n"/>
      <c r="B39" s="7" t="n"/>
      <c r="C39" s="7" t="n"/>
      <c r="D39" s="8">
        <f>IF(OR($B39="",$C39=""),"",IF(OR($E39="Walk-in",$E39="Inbound call"),"✓ EXEMPT",IF($B39&gt;$C39,"⚠ LATE",IF(AND($C39&lt;DATE(2026,10,1),($C39-$B39)&lt;2),"⚠ &lt;48h","✓ OK"))))</f>
        <v/>
      </c>
      <c r="E39" s="7" t="n"/>
      <c r="F39" s="7" t="n"/>
      <c r="G39" s="7" t="n"/>
      <c r="H39" s="7" t="n"/>
      <c r="I39" s="9">
        <f>IF($B39="","",EDATE($B39,120))</f>
        <v/>
      </c>
      <c r="J39" s="7" t="n"/>
    </row>
    <row r="40">
      <c r="A40" s="10" t="n"/>
      <c r="B40" s="10" t="n"/>
      <c r="C40" s="10" t="n"/>
      <c r="D40" s="11">
        <f>IF(OR($B40="",$C40=""),"",IF(OR($E40="Walk-in",$E40="Inbound call"),"✓ EXEMPT",IF($B40&gt;$C40,"⚠ LATE",IF(AND($C40&lt;DATE(2026,10,1),($C40-$B40)&lt;2),"⚠ &lt;48h","✓ OK"))))</f>
        <v/>
      </c>
      <c r="E40" s="10" t="n"/>
      <c r="F40" s="10" t="n"/>
      <c r="G40" s="10" t="n"/>
      <c r="H40" s="10" t="n"/>
      <c r="I40" s="12">
        <f>IF($B40="","",EDATE($B40,120))</f>
        <v/>
      </c>
      <c r="J40" s="10" t="n"/>
    </row>
    <row r="41">
      <c r="A41" s="7" t="n"/>
      <c r="B41" s="7" t="n"/>
      <c r="C41" s="7" t="n"/>
      <c r="D41" s="8">
        <f>IF(OR($B41="",$C41=""),"",IF(OR($E41="Walk-in",$E41="Inbound call"),"✓ EXEMPT",IF($B41&gt;$C41,"⚠ LATE",IF(AND($C41&lt;DATE(2026,10,1),($C41-$B41)&lt;2),"⚠ &lt;48h","✓ OK"))))</f>
        <v/>
      </c>
      <c r="E41" s="7" t="n"/>
      <c r="F41" s="7" t="n"/>
      <c r="G41" s="7" t="n"/>
      <c r="H41" s="7" t="n"/>
      <c r="I41" s="9">
        <f>IF($B41="","",EDATE($B41,120))</f>
        <v/>
      </c>
      <c r="J41" s="7" t="n"/>
    </row>
    <row r="42">
      <c r="A42" s="10" t="n"/>
      <c r="B42" s="10" t="n"/>
      <c r="C42" s="10" t="n"/>
      <c r="D42" s="11">
        <f>IF(OR($B42="",$C42=""),"",IF(OR($E42="Walk-in",$E42="Inbound call"),"✓ EXEMPT",IF($B42&gt;$C42,"⚠ LATE",IF(AND($C42&lt;DATE(2026,10,1),($C42-$B42)&lt;2),"⚠ &lt;48h","✓ OK"))))</f>
        <v/>
      </c>
      <c r="E42" s="10" t="n"/>
      <c r="F42" s="10" t="n"/>
      <c r="G42" s="10" t="n"/>
      <c r="H42" s="10" t="n"/>
      <c r="I42" s="12">
        <f>IF($B42="","",EDATE($B42,120))</f>
        <v/>
      </c>
      <c r="J42" s="10" t="n"/>
    </row>
    <row r="43">
      <c r="A43" s="7" t="n"/>
      <c r="B43" s="7" t="n"/>
      <c r="C43" s="7" t="n"/>
      <c r="D43" s="8">
        <f>IF(OR($B43="",$C43=""),"",IF(OR($E43="Walk-in",$E43="Inbound call"),"✓ EXEMPT",IF($B43&gt;$C43,"⚠ LATE",IF(AND($C43&lt;DATE(2026,10,1),($C43-$B43)&lt;2),"⚠ &lt;48h","✓ OK"))))</f>
        <v/>
      </c>
      <c r="E43" s="7" t="n"/>
      <c r="F43" s="7" t="n"/>
      <c r="G43" s="7" t="n"/>
      <c r="H43" s="7" t="n"/>
      <c r="I43" s="9">
        <f>IF($B43="","",EDATE($B43,120))</f>
        <v/>
      </c>
      <c r="J43" s="7" t="n"/>
    </row>
    <row r="44">
      <c r="A44" s="10" t="n"/>
      <c r="B44" s="10" t="n"/>
      <c r="C44" s="10" t="n"/>
      <c r="D44" s="11">
        <f>IF(OR($B44="",$C44=""),"",IF(OR($E44="Walk-in",$E44="Inbound call"),"✓ EXEMPT",IF($B44&gt;$C44,"⚠ LATE",IF(AND($C44&lt;DATE(2026,10,1),($C44-$B44)&lt;2),"⚠ &lt;48h","✓ OK"))))</f>
        <v/>
      </c>
      <c r="E44" s="10" t="n"/>
      <c r="F44" s="10" t="n"/>
      <c r="G44" s="10" t="n"/>
      <c r="H44" s="10" t="n"/>
      <c r="I44" s="12">
        <f>IF($B44="","",EDATE($B44,120))</f>
        <v/>
      </c>
      <c r="J44" s="10" t="n"/>
    </row>
    <row r="45">
      <c r="A45" s="7" t="n"/>
      <c r="B45" s="7" t="n"/>
      <c r="C45" s="7" t="n"/>
      <c r="D45" s="8">
        <f>IF(OR($B45="",$C45=""),"",IF(OR($E45="Walk-in",$E45="Inbound call"),"✓ EXEMPT",IF($B45&gt;$C45,"⚠ LATE",IF(AND($C45&lt;DATE(2026,10,1),($C45-$B45)&lt;2),"⚠ &lt;48h","✓ OK"))))</f>
        <v/>
      </c>
      <c r="E45" s="7" t="n"/>
      <c r="F45" s="7" t="n"/>
      <c r="G45" s="7" t="n"/>
      <c r="H45" s="7" t="n"/>
      <c r="I45" s="9">
        <f>IF($B45="","",EDATE($B45,120))</f>
        <v/>
      </c>
      <c r="J45" s="7" t="n"/>
    </row>
    <row r="46">
      <c r="A46" s="10" t="n"/>
      <c r="B46" s="10" t="n"/>
      <c r="C46" s="10" t="n"/>
      <c r="D46" s="11">
        <f>IF(OR($B46="",$C46=""),"",IF(OR($E46="Walk-in",$E46="Inbound call"),"✓ EXEMPT",IF($B46&gt;$C46,"⚠ LATE",IF(AND($C46&lt;DATE(2026,10,1),($C46-$B46)&lt;2),"⚠ &lt;48h","✓ OK"))))</f>
        <v/>
      </c>
      <c r="E46" s="10" t="n"/>
      <c r="F46" s="10" t="n"/>
      <c r="G46" s="10" t="n"/>
      <c r="H46" s="10" t="n"/>
      <c r="I46" s="12">
        <f>IF($B46="","",EDATE($B46,120))</f>
        <v/>
      </c>
      <c r="J46" s="10" t="n"/>
    </row>
    <row r="47">
      <c r="A47" s="7" t="n"/>
      <c r="B47" s="7" t="n"/>
      <c r="C47" s="7" t="n"/>
      <c r="D47" s="8">
        <f>IF(OR($B47="",$C47=""),"",IF(OR($E47="Walk-in",$E47="Inbound call"),"✓ EXEMPT",IF($B47&gt;$C47,"⚠ LATE",IF(AND($C47&lt;DATE(2026,10,1),($C47-$B47)&lt;2),"⚠ &lt;48h","✓ OK"))))</f>
        <v/>
      </c>
      <c r="E47" s="7" t="n"/>
      <c r="F47" s="7" t="n"/>
      <c r="G47" s="7" t="n"/>
      <c r="H47" s="7" t="n"/>
      <c r="I47" s="9">
        <f>IF($B47="","",EDATE($B47,120))</f>
        <v/>
      </c>
      <c r="J47" s="7" t="n"/>
    </row>
    <row r="48">
      <c r="A48" s="10" t="n"/>
      <c r="B48" s="10" t="n"/>
      <c r="C48" s="10" t="n"/>
      <c r="D48" s="11">
        <f>IF(OR($B48="",$C48=""),"",IF(OR($E48="Walk-in",$E48="Inbound call"),"✓ EXEMPT",IF($B48&gt;$C48,"⚠ LATE",IF(AND($C48&lt;DATE(2026,10,1),($C48-$B48)&lt;2),"⚠ &lt;48h","✓ OK"))))</f>
        <v/>
      </c>
      <c r="E48" s="10" t="n"/>
      <c r="F48" s="10" t="n"/>
      <c r="G48" s="10" t="n"/>
      <c r="H48" s="10" t="n"/>
      <c r="I48" s="12">
        <f>IF($B48="","",EDATE($B48,120))</f>
        <v/>
      </c>
      <c r="J48" s="10" t="n"/>
    </row>
    <row r="49">
      <c r="A49" s="7" t="n"/>
      <c r="B49" s="7" t="n"/>
      <c r="C49" s="7" t="n"/>
      <c r="D49" s="8">
        <f>IF(OR($B49="",$C49=""),"",IF(OR($E49="Walk-in",$E49="Inbound call"),"✓ EXEMPT",IF($B49&gt;$C49,"⚠ LATE",IF(AND($C49&lt;DATE(2026,10,1),($C49-$B49)&lt;2),"⚠ &lt;48h","✓ OK"))))</f>
        <v/>
      </c>
      <c r="E49" s="7" t="n"/>
      <c r="F49" s="7" t="n"/>
      <c r="G49" s="7" t="n"/>
      <c r="H49" s="7" t="n"/>
      <c r="I49" s="9">
        <f>IF($B49="","",EDATE($B49,120))</f>
        <v/>
      </c>
      <c r="J49" s="7" t="n"/>
    </row>
    <row r="50">
      <c r="A50" s="10" t="n"/>
      <c r="B50" s="10" t="n"/>
      <c r="C50" s="10" t="n"/>
      <c r="D50" s="11">
        <f>IF(OR($B50="",$C50=""),"",IF(OR($E50="Walk-in",$E50="Inbound call"),"✓ EXEMPT",IF($B50&gt;$C50,"⚠ LATE",IF(AND($C50&lt;DATE(2026,10,1),($C50-$B50)&lt;2),"⚠ &lt;48h","✓ OK"))))</f>
        <v/>
      </c>
      <c r="E50" s="10" t="n"/>
      <c r="F50" s="10" t="n"/>
      <c r="G50" s="10" t="n"/>
      <c r="H50" s="10" t="n"/>
      <c r="I50" s="12">
        <f>IF($B50="","",EDATE($B50,120))</f>
        <v/>
      </c>
      <c r="J50" s="10" t="n"/>
    </row>
    <row r="51">
      <c r="A51" s="7" t="n"/>
      <c r="B51" s="7" t="n"/>
      <c r="C51" s="7" t="n"/>
      <c r="D51" s="8">
        <f>IF(OR($B51="",$C51=""),"",IF(OR($E51="Walk-in",$E51="Inbound call"),"✓ EXEMPT",IF($B51&gt;$C51,"⚠ LATE",IF(AND($C51&lt;DATE(2026,10,1),($C51-$B51)&lt;2),"⚠ &lt;48h","✓ OK"))))</f>
        <v/>
      </c>
      <c r="E51" s="7" t="n"/>
      <c r="F51" s="7" t="n"/>
      <c r="G51" s="7" t="n"/>
      <c r="H51" s="7" t="n"/>
      <c r="I51" s="9">
        <f>IF($B51="","",EDATE($B51,120))</f>
        <v/>
      </c>
      <c r="J51" s="7" t="n"/>
    </row>
    <row r="52">
      <c r="A52" s="10" t="n"/>
      <c r="B52" s="10" t="n"/>
      <c r="C52" s="10" t="n"/>
      <c r="D52" s="11">
        <f>IF(OR($B52="",$C52=""),"",IF(OR($E52="Walk-in",$E52="Inbound call"),"✓ EXEMPT",IF($B52&gt;$C52,"⚠ LATE",IF(AND($C52&lt;DATE(2026,10,1),($C52-$B52)&lt;2),"⚠ &lt;48h","✓ OK"))))</f>
        <v/>
      </c>
      <c r="E52" s="10" t="n"/>
      <c r="F52" s="10" t="n"/>
      <c r="G52" s="10" t="n"/>
      <c r="H52" s="10" t="n"/>
      <c r="I52" s="12">
        <f>IF($B52="","",EDATE($B52,120))</f>
        <v/>
      </c>
      <c r="J52" s="10" t="n"/>
    </row>
    <row r="53">
      <c r="A53" s="7" t="n"/>
      <c r="B53" s="7" t="n"/>
      <c r="C53" s="7" t="n"/>
      <c r="D53" s="8">
        <f>IF(OR($B53="",$C53=""),"",IF(OR($E53="Walk-in",$E53="Inbound call"),"✓ EXEMPT",IF($B53&gt;$C53,"⚠ LATE",IF(AND($C53&lt;DATE(2026,10,1),($C53-$B53)&lt;2),"⚠ &lt;48h","✓ OK"))))</f>
        <v/>
      </c>
      <c r="E53" s="7" t="n"/>
      <c r="F53" s="7" t="n"/>
      <c r="G53" s="7" t="n"/>
      <c r="H53" s="7" t="n"/>
      <c r="I53" s="9">
        <f>IF($B53="","",EDATE($B53,120))</f>
        <v/>
      </c>
      <c r="J53" s="7" t="n"/>
    </row>
    <row r="54">
      <c r="A54" s="10" t="n"/>
      <c r="B54" s="10" t="n"/>
      <c r="C54" s="10" t="n"/>
      <c r="D54" s="11">
        <f>IF(OR($B54="",$C54=""),"",IF(OR($E54="Walk-in",$E54="Inbound call"),"✓ EXEMPT",IF($B54&gt;$C54,"⚠ LATE",IF(AND($C54&lt;DATE(2026,10,1),($C54-$B54)&lt;2),"⚠ &lt;48h","✓ OK"))))</f>
        <v/>
      </c>
      <c r="E54" s="10" t="n"/>
      <c r="F54" s="10" t="n"/>
      <c r="G54" s="10" t="n"/>
      <c r="H54" s="10" t="n"/>
      <c r="I54" s="12">
        <f>IF($B54="","",EDATE($B54,120))</f>
        <v/>
      </c>
      <c r="J54" s="10" t="n"/>
    </row>
    <row r="55">
      <c r="A55" s="7" t="n"/>
      <c r="B55" s="7" t="n"/>
      <c r="C55" s="7" t="n"/>
      <c r="D55" s="8">
        <f>IF(OR($B55="",$C55=""),"",IF(OR($E55="Walk-in",$E55="Inbound call"),"✓ EXEMPT",IF($B55&gt;$C55,"⚠ LATE",IF(AND($C55&lt;DATE(2026,10,1),($C55-$B55)&lt;2),"⚠ &lt;48h","✓ OK"))))</f>
        <v/>
      </c>
      <c r="E55" s="7" t="n"/>
      <c r="F55" s="7" t="n"/>
      <c r="G55" s="7" t="n"/>
      <c r="H55" s="7" t="n"/>
      <c r="I55" s="9">
        <f>IF($B55="","",EDATE($B55,120))</f>
        <v/>
      </c>
      <c r="J55" s="7" t="n"/>
    </row>
    <row r="56">
      <c r="A56" s="10" t="n"/>
      <c r="B56" s="10" t="n"/>
      <c r="C56" s="10" t="n"/>
      <c r="D56" s="11">
        <f>IF(OR($B56="",$C56=""),"",IF(OR($E56="Walk-in",$E56="Inbound call"),"✓ EXEMPT",IF($B56&gt;$C56,"⚠ LATE",IF(AND($C56&lt;DATE(2026,10,1),($C56-$B56)&lt;2),"⚠ &lt;48h","✓ OK"))))</f>
        <v/>
      </c>
      <c r="E56" s="10" t="n"/>
      <c r="F56" s="10" t="n"/>
      <c r="G56" s="10" t="n"/>
      <c r="H56" s="10" t="n"/>
      <c r="I56" s="12">
        <f>IF($B56="","",EDATE($B56,120))</f>
        <v/>
      </c>
      <c r="J56" s="10" t="n"/>
    </row>
    <row r="57">
      <c r="A57" s="7" t="n"/>
      <c r="B57" s="7" t="n"/>
      <c r="C57" s="7" t="n"/>
      <c r="D57" s="8">
        <f>IF(OR($B57="",$C57=""),"",IF(OR($E57="Walk-in",$E57="Inbound call"),"✓ EXEMPT",IF($B57&gt;$C57,"⚠ LATE",IF(AND($C57&lt;DATE(2026,10,1),($C57-$B57)&lt;2),"⚠ &lt;48h","✓ OK"))))</f>
        <v/>
      </c>
      <c r="E57" s="7" t="n"/>
      <c r="F57" s="7" t="n"/>
      <c r="G57" s="7" t="n"/>
      <c r="H57" s="7" t="n"/>
      <c r="I57" s="9">
        <f>IF($B57="","",EDATE($B57,120))</f>
        <v/>
      </c>
      <c r="J57" s="7" t="n"/>
    </row>
    <row r="58">
      <c r="A58" s="10" t="n"/>
      <c r="B58" s="10" t="n"/>
      <c r="C58" s="10" t="n"/>
      <c r="D58" s="11">
        <f>IF(OR($B58="",$C58=""),"",IF(OR($E58="Walk-in",$E58="Inbound call"),"✓ EXEMPT",IF($B58&gt;$C58,"⚠ LATE",IF(AND($C58&lt;DATE(2026,10,1),($C58-$B58)&lt;2),"⚠ &lt;48h","✓ OK"))))</f>
        <v/>
      </c>
      <c r="E58" s="10" t="n"/>
      <c r="F58" s="10" t="n"/>
      <c r="G58" s="10" t="n"/>
      <c r="H58" s="10" t="n"/>
      <c r="I58" s="12">
        <f>IF($B58="","",EDATE($B58,120))</f>
        <v/>
      </c>
      <c r="J58" s="10" t="n"/>
    </row>
    <row r="59">
      <c r="A59" s="7" t="n"/>
      <c r="B59" s="7" t="n"/>
      <c r="C59" s="7" t="n"/>
      <c r="D59" s="8">
        <f>IF(OR($B59="",$C59=""),"",IF(OR($E59="Walk-in",$E59="Inbound call"),"✓ EXEMPT",IF($B59&gt;$C59,"⚠ LATE",IF(AND($C59&lt;DATE(2026,10,1),($C59-$B59)&lt;2),"⚠ &lt;48h","✓ OK"))))</f>
        <v/>
      </c>
      <c r="E59" s="7" t="n"/>
      <c r="F59" s="7" t="n"/>
      <c r="G59" s="7" t="n"/>
      <c r="H59" s="7" t="n"/>
      <c r="I59" s="9">
        <f>IF($B59="","",EDATE($B59,120))</f>
        <v/>
      </c>
      <c r="J59" s="7" t="n"/>
    </row>
    <row r="60">
      <c r="A60" s="10" t="n"/>
      <c r="B60" s="10" t="n"/>
      <c r="C60" s="10" t="n"/>
      <c r="D60" s="11">
        <f>IF(OR($B60="",$C60=""),"",IF(OR($E60="Walk-in",$E60="Inbound call"),"✓ EXEMPT",IF($B60&gt;$C60,"⚠ LATE",IF(AND($C60&lt;DATE(2026,10,1),($C60-$B60)&lt;2),"⚠ &lt;48h","✓ OK"))))</f>
        <v/>
      </c>
      <c r="E60" s="10" t="n"/>
      <c r="F60" s="10" t="n"/>
      <c r="G60" s="10" t="n"/>
      <c r="H60" s="10" t="n"/>
      <c r="I60" s="12">
        <f>IF($B60="","",EDATE($B60,120))</f>
        <v/>
      </c>
      <c r="J60" s="10" t="n"/>
    </row>
    <row r="61">
      <c r="A61" s="7" t="n"/>
      <c r="B61" s="7" t="n"/>
      <c r="C61" s="7" t="n"/>
      <c r="D61" s="8">
        <f>IF(OR($B61="",$C61=""),"",IF(OR($E61="Walk-in",$E61="Inbound call"),"✓ EXEMPT",IF($B61&gt;$C61,"⚠ LATE",IF(AND($C61&lt;DATE(2026,10,1),($C61-$B61)&lt;2),"⚠ &lt;48h","✓ OK"))))</f>
        <v/>
      </c>
      <c r="E61" s="7" t="n"/>
      <c r="F61" s="7" t="n"/>
      <c r="G61" s="7" t="n"/>
      <c r="H61" s="7" t="n"/>
      <c r="I61" s="9">
        <f>IF($B61="","",EDATE($B61,120))</f>
        <v/>
      </c>
      <c r="J61" s="7" t="n"/>
    </row>
    <row r="62">
      <c r="A62" s="10" t="n"/>
      <c r="B62" s="10" t="n"/>
      <c r="C62" s="10" t="n"/>
      <c r="D62" s="11">
        <f>IF(OR($B62="",$C62=""),"",IF(OR($E62="Walk-in",$E62="Inbound call"),"✓ EXEMPT",IF($B62&gt;$C62,"⚠ LATE",IF(AND($C62&lt;DATE(2026,10,1),($C62-$B62)&lt;2),"⚠ &lt;48h","✓ OK"))))</f>
        <v/>
      </c>
      <c r="E62" s="10" t="n"/>
      <c r="F62" s="10" t="n"/>
      <c r="G62" s="10" t="n"/>
      <c r="H62" s="10" t="n"/>
      <c r="I62" s="12">
        <f>IF($B62="","",EDATE($B62,120))</f>
        <v/>
      </c>
      <c r="J62" s="10" t="n"/>
    </row>
    <row r="63">
      <c r="A63" s="7" t="n"/>
      <c r="B63" s="7" t="n"/>
      <c r="C63" s="7" t="n"/>
      <c r="D63" s="8">
        <f>IF(OR($B63="",$C63=""),"",IF(OR($E63="Walk-in",$E63="Inbound call"),"✓ EXEMPT",IF($B63&gt;$C63,"⚠ LATE",IF(AND($C63&lt;DATE(2026,10,1),($C63-$B63)&lt;2),"⚠ &lt;48h","✓ OK"))))</f>
        <v/>
      </c>
      <c r="E63" s="7" t="n"/>
      <c r="F63" s="7" t="n"/>
      <c r="G63" s="7" t="n"/>
      <c r="H63" s="7" t="n"/>
      <c r="I63" s="9">
        <f>IF($B63="","",EDATE($B63,120))</f>
        <v/>
      </c>
      <c r="J63" s="7" t="n"/>
    </row>
    <row r="64">
      <c r="A64" s="10" t="n"/>
      <c r="B64" s="10" t="n"/>
      <c r="C64" s="10" t="n"/>
      <c r="D64" s="11">
        <f>IF(OR($B64="",$C64=""),"",IF(OR($E64="Walk-in",$E64="Inbound call"),"✓ EXEMPT",IF($B64&gt;$C64,"⚠ LATE",IF(AND($C64&lt;DATE(2026,10,1),($C64-$B64)&lt;2),"⚠ &lt;48h","✓ OK"))))</f>
        <v/>
      </c>
      <c r="E64" s="10" t="n"/>
      <c r="F64" s="10" t="n"/>
      <c r="G64" s="10" t="n"/>
      <c r="H64" s="10" t="n"/>
      <c r="I64" s="12">
        <f>IF($B64="","",EDATE($B64,120))</f>
        <v/>
      </c>
      <c r="J64" s="10" t="n"/>
    </row>
    <row r="65">
      <c r="A65" s="7" t="n"/>
      <c r="B65" s="7" t="n"/>
      <c r="C65" s="7" t="n"/>
      <c r="D65" s="8">
        <f>IF(OR($B65="",$C65=""),"",IF(OR($E65="Walk-in",$E65="Inbound call"),"✓ EXEMPT",IF($B65&gt;$C65,"⚠ LATE",IF(AND($C65&lt;DATE(2026,10,1),($C65-$B65)&lt;2),"⚠ &lt;48h","✓ OK"))))</f>
        <v/>
      </c>
      <c r="E65" s="7" t="n"/>
      <c r="F65" s="7" t="n"/>
      <c r="G65" s="7" t="n"/>
      <c r="H65" s="7" t="n"/>
      <c r="I65" s="9">
        <f>IF($B65="","",EDATE($B65,120))</f>
        <v/>
      </c>
      <c r="J65" s="7" t="n"/>
    </row>
    <row r="66">
      <c r="A66" s="10" t="n"/>
      <c r="B66" s="10" t="n"/>
      <c r="C66" s="10" t="n"/>
      <c r="D66" s="11">
        <f>IF(OR($B66="",$C66=""),"",IF(OR($E66="Walk-in",$E66="Inbound call"),"✓ EXEMPT",IF($B66&gt;$C66,"⚠ LATE",IF(AND($C66&lt;DATE(2026,10,1),($C66-$B66)&lt;2),"⚠ &lt;48h","✓ OK"))))</f>
        <v/>
      </c>
      <c r="E66" s="10" t="n"/>
      <c r="F66" s="10" t="n"/>
      <c r="G66" s="10" t="n"/>
      <c r="H66" s="10" t="n"/>
      <c r="I66" s="12">
        <f>IF($B66="","",EDATE($B66,120))</f>
        <v/>
      </c>
      <c r="J66" s="10" t="n"/>
    </row>
    <row r="67">
      <c r="A67" s="7" t="n"/>
      <c r="B67" s="7" t="n"/>
      <c r="C67" s="7" t="n"/>
      <c r="D67" s="8">
        <f>IF(OR($B67="",$C67=""),"",IF(OR($E67="Walk-in",$E67="Inbound call"),"✓ EXEMPT",IF($B67&gt;$C67,"⚠ LATE",IF(AND($C67&lt;DATE(2026,10,1),($C67-$B67)&lt;2),"⚠ &lt;48h","✓ OK"))))</f>
        <v/>
      </c>
      <c r="E67" s="7" t="n"/>
      <c r="F67" s="7" t="n"/>
      <c r="G67" s="7" t="n"/>
      <c r="H67" s="7" t="n"/>
      <c r="I67" s="9">
        <f>IF($B67="","",EDATE($B67,120))</f>
        <v/>
      </c>
      <c r="J67" s="7" t="n"/>
    </row>
    <row r="68">
      <c r="A68" s="10" t="n"/>
      <c r="B68" s="10" t="n"/>
      <c r="C68" s="10" t="n"/>
      <c r="D68" s="11">
        <f>IF(OR($B68="",$C68=""),"",IF(OR($E68="Walk-in",$E68="Inbound call"),"✓ EXEMPT",IF($B68&gt;$C68,"⚠ LATE",IF(AND($C68&lt;DATE(2026,10,1),($C68-$B68)&lt;2),"⚠ &lt;48h","✓ OK"))))</f>
        <v/>
      </c>
      <c r="E68" s="10" t="n"/>
      <c r="F68" s="10" t="n"/>
      <c r="G68" s="10" t="n"/>
      <c r="H68" s="10" t="n"/>
      <c r="I68" s="12">
        <f>IF($B68="","",EDATE($B68,120))</f>
        <v/>
      </c>
      <c r="J68" s="10" t="n"/>
    </row>
    <row r="69">
      <c r="A69" s="7" t="n"/>
      <c r="B69" s="7" t="n"/>
      <c r="C69" s="7" t="n"/>
      <c r="D69" s="8">
        <f>IF(OR($B69="",$C69=""),"",IF(OR($E69="Walk-in",$E69="Inbound call"),"✓ EXEMPT",IF($B69&gt;$C69,"⚠ LATE",IF(AND($C69&lt;DATE(2026,10,1),($C69-$B69)&lt;2),"⚠ &lt;48h","✓ OK"))))</f>
        <v/>
      </c>
      <c r="E69" s="7" t="n"/>
      <c r="F69" s="7" t="n"/>
      <c r="G69" s="7" t="n"/>
      <c r="H69" s="7" t="n"/>
      <c r="I69" s="9">
        <f>IF($B69="","",EDATE($B69,120))</f>
        <v/>
      </c>
      <c r="J69" s="7" t="n"/>
    </row>
    <row r="70">
      <c r="A70" s="10" t="n"/>
      <c r="B70" s="10" t="n"/>
      <c r="C70" s="10" t="n"/>
      <c r="D70" s="11">
        <f>IF(OR($B70="",$C70=""),"",IF(OR($E70="Walk-in",$E70="Inbound call"),"✓ EXEMPT",IF($B70&gt;$C70,"⚠ LATE",IF(AND($C70&lt;DATE(2026,10,1),($C70-$B70)&lt;2),"⚠ &lt;48h","✓ OK"))))</f>
        <v/>
      </c>
      <c r="E70" s="10" t="n"/>
      <c r="F70" s="10" t="n"/>
      <c r="G70" s="10" t="n"/>
      <c r="H70" s="10" t="n"/>
      <c r="I70" s="12">
        <f>IF($B70="","",EDATE($B70,120))</f>
        <v/>
      </c>
      <c r="J70" s="10" t="n"/>
    </row>
    <row r="71">
      <c r="A71" s="7" t="n"/>
      <c r="B71" s="7" t="n"/>
      <c r="C71" s="7" t="n"/>
      <c r="D71" s="8">
        <f>IF(OR($B71="",$C71=""),"",IF(OR($E71="Walk-in",$E71="Inbound call"),"✓ EXEMPT",IF($B71&gt;$C71,"⚠ LATE",IF(AND($C71&lt;DATE(2026,10,1),($C71-$B71)&lt;2),"⚠ &lt;48h","✓ OK"))))</f>
        <v/>
      </c>
      <c r="E71" s="7" t="n"/>
      <c r="F71" s="7" t="n"/>
      <c r="G71" s="7" t="n"/>
      <c r="H71" s="7" t="n"/>
      <c r="I71" s="9">
        <f>IF($B71="","",EDATE($B71,120))</f>
        <v/>
      </c>
      <c r="J71" s="7" t="n"/>
    </row>
    <row r="72">
      <c r="A72" s="10" t="n"/>
      <c r="B72" s="10" t="n"/>
      <c r="C72" s="10" t="n"/>
      <c r="D72" s="11">
        <f>IF(OR($B72="",$C72=""),"",IF(OR($E72="Walk-in",$E72="Inbound call"),"✓ EXEMPT",IF($B72&gt;$C72,"⚠ LATE",IF(AND($C72&lt;DATE(2026,10,1),($C72-$B72)&lt;2),"⚠ &lt;48h","✓ OK"))))</f>
        <v/>
      </c>
      <c r="E72" s="10" t="n"/>
      <c r="F72" s="10" t="n"/>
      <c r="G72" s="10" t="n"/>
      <c r="H72" s="10" t="n"/>
      <c r="I72" s="12">
        <f>IF($B72="","",EDATE($B72,120))</f>
        <v/>
      </c>
      <c r="J72" s="10" t="n"/>
    </row>
    <row r="73">
      <c r="A73" s="7" t="n"/>
      <c r="B73" s="7" t="n"/>
      <c r="C73" s="7" t="n"/>
      <c r="D73" s="8">
        <f>IF(OR($B73="",$C73=""),"",IF(OR($E73="Walk-in",$E73="Inbound call"),"✓ EXEMPT",IF($B73&gt;$C73,"⚠ LATE",IF(AND($C73&lt;DATE(2026,10,1),($C73-$B73)&lt;2),"⚠ &lt;48h","✓ OK"))))</f>
        <v/>
      </c>
      <c r="E73" s="7" t="n"/>
      <c r="F73" s="7" t="n"/>
      <c r="G73" s="7" t="n"/>
      <c r="H73" s="7" t="n"/>
      <c r="I73" s="9">
        <f>IF($B73="","",EDATE($B73,120))</f>
        <v/>
      </c>
      <c r="J73" s="7" t="n"/>
    </row>
    <row r="74">
      <c r="A74" s="10" t="n"/>
      <c r="B74" s="10" t="n"/>
      <c r="C74" s="10" t="n"/>
      <c r="D74" s="11">
        <f>IF(OR($B74="",$C74=""),"",IF(OR($E74="Walk-in",$E74="Inbound call"),"✓ EXEMPT",IF($B74&gt;$C74,"⚠ LATE",IF(AND($C74&lt;DATE(2026,10,1),($C74-$B74)&lt;2),"⚠ &lt;48h","✓ OK"))))</f>
        <v/>
      </c>
      <c r="E74" s="10" t="n"/>
      <c r="F74" s="10" t="n"/>
      <c r="G74" s="10" t="n"/>
      <c r="H74" s="10" t="n"/>
      <c r="I74" s="12">
        <f>IF($B74="","",EDATE($B74,120))</f>
        <v/>
      </c>
      <c r="J74" s="10" t="n"/>
    </row>
    <row r="75">
      <c r="A75" s="7" t="n"/>
      <c r="B75" s="7" t="n"/>
      <c r="C75" s="7" t="n"/>
      <c r="D75" s="8">
        <f>IF(OR($B75="",$C75=""),"",IF(OR($E75="Walk-in",$E75="Inbound call"),"✓ EXEMPT",IF($B75&gt;$C75,"⚠ LATE",IF(AND($C75&lt;DATE(2026,10,1),($C75-$B75)&lt;2),"⚠ &lt;48h","✓ OK"))))</f>
        <v/>
      </c>
      <c r="E75" s="7" t="n"/>
      <c r="F75" s="7" t="n"/>
      <c r="G75" s="7" t="n"/>
      <c r="H75" s="7" t="n"/>
      <c r="I75" s="9">
        <f>IF($B75="","",EDATE($B75,120))</f>
        <v/>
      </c>
      <c r="J75" s="7" t="n"/>
    </row>
    <row r="76">
      <c r="A76" s="10" t="n"/>
      <c r="B76" s="10" t="n"/>
      <c r="C76" s="10" t="n"/>
      <c r="D76" s="11">
        <f>IF(OR($B76="",$C76=""),"",IF(OR($E76="Walk-in",$E76="Inbound call"),"✓ EXEMPT",IF($B76&gt;$C76,"⚠ LATE",IF(AND($C76&lt;DATE(2026,10,1),($C76-$B76)&lt;2),"⚠ &lt;48h","✓ OK"))))</f>
        <v/>
      </c>
      <c r="E76" s="10" t="n"/>
      <c r="F76" s="10" t="n"/>
      <c r="G76" s="10" t="n"/>
      <c r="H76" s="10" t="n"/>
      <c r="I76" s="12">
        <f>IF($B76="","",EDATE($B76,120))</f>
        <v/>
      </c>
      <c r="J76" s="10" t="n"/>
    </row>
    <row r="77">
      <c r="A77" s="7" t="n"/>
      <c r="B77" s="7" t="n"/>
      <c r="C77" s="7" t="n"/>
      <c r="D77" s="8">
        <f>IF(OR($B77="",$C77=""),"",IF(OR($E77="Walk-in",$E77="Inbound call"),"✓ EXEMPT",IF($B77&gt;$C77,"⚠ LATE",IF(AND($C77&lt;DATE(2026,10,1),($C77-$B77)&lt;2),"⚠ &lt;48h","✓ OK"))))</f>
        <v/>
      </c>
      <c r="E77" s="7" t="n"/>
      <c r="F77" s="7" t="n"/>
      <c r="G77" s="7" t="n"/>
      <c r="H77" s="7" t="n"/>
      <c r="I77" s="9">
        <f>IF($B77="","",EDATE($B77,120))</f>
        <v/>
      </c>
      <c r="J77" s="7" t="n"/>
    </row>
    <row r="78">
      <c r="A78" s="10" t="n"/>
      <c r="B78" s="10" t="n"/>
      <c r="C78" s="10" t="n"/>
      <c r="D78" s="11">
        <f>IF(OR($B78="",$C78=""),"",IF(OR($E78="Walk-in",$E78="Inbound call"),"✓ EXEMPT",IF($B78&gt;$C78,"⚠ LATE",IF(AND($C78&lt;DATE(2026,10,1),($C78-$B78)&lt;2),"⚠ &lt;48h","✓ OK"))))</f>
        <v/>
      </c>
      <c r="E78" s="10" t="n"/>
      <c r="F78" s="10" t="n"/>
      <c r="G78" s="10" t="n"/>
      <c r="H78" s="10" t="n"/>
      <c r="I78" s="12">
        <f>IF($B78="","",EDATE($B78,120))</f>
        <v/>
      </c>
      <c r="J78" s="10" t="n"/>
    </row>
    <row r="79">
      <c r="A79" s="7" t="n"/>
      <c r="B79" s="7" t="n"/>
      <c r="C79" s="7" t="n"/>
      <c r="D79" s="8">
        <f>IF(OR($B79="",$C79=""),"",IF(OR($E79="Walk-in",$E79="Inbound call"),"✓ EXEMPT",IF($B79&gt;$C79,"⚠ LATE",IF(AND($C79&lt;DATE(2026,10,1),($C79-$B79)&lt;2),"⚠ &lt;48h","✓ OK"))))</f>
        <v/>
      </c>
      <c r="E79" s="7" t="n"/>
      <c r="F79" s="7" t="n"/>
      <c r="G79" s="7" t="n"/>
      <c r="H79" s="7" t="n"/>
      <c r="I79" s="9">
        <f>IF($B79="","",EDATE($B79,120))</f>
        <v/>
      </c>
      <c r="J79" s="7" t="n"/>
    </row>
    <row r="80">
      <c r="A80" s="10" t="n"/>
      <c r="B80" s="10" t="n"/>
      <c r="C80" s="10" t="n"/>
      <c r="D80" s="11">
        <f>IF(OR($B80="",$C80=""),"",IF(OR($E80="Walk-in",$E80="Inbound call"),"✓ EXEMPT",IF($B80&gt;$C80,"⚠ LATE",IF(AND($C80&lt;DATE(2026,10,1),($C80-$B80)&lt;2),"⚠ &lt;48h","✓ OK"))))</f>
        <v/>
      </c>
      <c r="E80" s="10" t="n"/>
      <c r="F80" s="10" t="n"/>
      <c r="G80" s="10" t="n"/>
      <c r="H80" s="10" t="n"/>
      <c r="I80" s="12">
        <f>IF($B80="","",EDATE($B80,120))</f>
        <v/>
      </c>
      <c r="J80" s="10" t="n"/>
    </row>
    <row r="81">
      <c r="A81" s="7" t="n"/>
      <c r="B81" s="7" t="n"/>
      <c r="C81" s="7" t="n"/>
      <c r="D81" s="8">
        <f>IF(OR($B81="",$C81=""),"",IF(OR($E81="Walk-in",$E81="Inbound call"),"✓ EXEMPT",IF($B81&gt;$C81,"⚠ LATE",IF(AND($C81&lt;DATE(2026,10,1),($C81-$B81)&lt;2),"⚠ &lt;48h","✓ OK"))))</f>
        <v/>
      </c>
      <c r="E81" s="7" t="n"/>
      <c r="F81" s="7" t="n"/>
      <c r="G81" s="7" t="n"/>
      <c r="H81" s="7" t="n"/>
      <c r="I81" s="9">
        <f>IF($B81="","",EDATE($B81,120))</f>
        <v/>
      </c>
      <c r="J81" s="7" t="n"/>
    </row>
    <row r="82">
      <c r="A82" s="10" t="n"/>
      <c r="B82" s="10" t="n"/>
      <c r="C82" s="10" t="n"/>
      <c r="D82" s="11">
        <f>IF(OR($B82="",$C82=""),"",IF(OR($E82="Walk-in",$E82="Inbound call"),"✓ EXEMPT",IF($B82&gt;$C82,"⚠ LATE",IF(AND($C82&lt;DATE(2026,10,1),($C82-$B82)&lt;2),"⚠ &lt;48h","✓ OK"))))</f>
        <v/>
      </c>
      <c r="E82" s="10" t="n"/>
      <c r="F82" s="10" t="n"/>
      <c r="G82" s="10" t="n"/>
      <c r="H82" s="10" t="n"/>
      <c r="I82" s="12">
        <f>IF($B82="","",EDATE($B82,120))</f>
        <v/>
      </c>
      <c r="J82" s="10" t="n"/>
    </row>
    <row r="83">
      <c r="A83" s="7" t="n"/>
      <c r="B83" s="7" t="n"/>
      <c r="C83" s="7" t="n"/>
      <c r="D83" s="8">
        <f>IF(OR($B83="",$C83=""),"",IF(OR($E83="Walk-in",$E83="Inbound call"),"✓ EXEMPT",IF($B83&gt;$C83,"⚠ LATE",IF(AND($C83&lt;DATE(2026,10,1),($C83-$B83)&lt;2),"⚠ &lt;48h","✓ OK"))))</f>
        <v/>
      </c>
      <c r="E83" s="7" t="n"/>
      <c r="F83" s="7" t="n"/>
      <c r="G83" s="7" t="n"/>
      <c r="H83" s="7" t="n"/>
      <c r="I83" s="9">
        <f>IF($B83="","",EDATE($B83,120))</f>
        <v/>
      </c>
      <c r="J83" s="7" t="n"/>
    </row>
    <row r="84">
      <c r="A84" s="10" t="n"/>
      <c r="B84" s="10" t="n"/>
      <c r="C84" s="10" t="n"/>
      <c r="D84" s="11">
        <f>IF(OR($B84="",$C84=""),"",IF(OR($E84="Walk-in",$E84="Inbound call"),"✓ EXEMPT",IF($B84&gt;$C84,"⚠ LATE",IF(AND($C84&lt;DATE(2026,10,1),($C84-$B84)&lt;2),"⚠ &lt;48h","✓ OK"))))</f>
        <v/>
      </c>
      <c r="E84" s="10" t="n"/>
      <c r="F84" s="10" t="n"/>
      <c r="G84" s="10" t="n"/>
      <c r="H84" s="10" t="n"/>
      <c r="I84" s="12">
        <f>IF($B84="","",EDATE($B84,120))</f>
        <v/>
      </c>
      <c r="J84" s="10" t="n"/>
    </row>
    <row r="85">
      <c r="A85" s="7" t="n"/>
      <c r="B85" s="7" t="n"/>
      <c r="C85" s="7" t="n"/>
      <c r="D85" s="8">
        <f>IF(OR($B85="",$C85=""),"",IF(OR($E85="Walk-in",$E85="Inbound call"),"✓ EXEMPT",IF($B85&gt;$C85,"⚠ LATE",IF(AND($C85&lt;DATE(2026,10,1),($C85-$B85)&lt;2),"⚠ &lt;48h","✓ OK"))))</f>
        <v/>
      </c>
      <c r="E85" s="7" t="n"/>
      <c r="F85" s="7" t="n"/>
      <c r="G85" s="7" t="n"/>
      <c r="H85" s="7" t="n"/>
      <c r="I85" s="9">
        <f>IF($B85="","",EDATE($B85,120))</f>
        <v/>
      </c>
      <c r="J85" s="7" t="n"/>
    </row>
    <row r="86">
      <c r="A86" s="10" t="n"/>
      <c r="B86" s="10" t="n"/>
      <c r="C86" s="10" t="n"/>
      <c r="D86" s="11">
        <f>IF(OR($B86="",$C86=""),"",IF(OR($E86="Walk-in",$E86="Inbound call"),"✓ EXEMPT",IF($B86&gt;$C86,"⚠ LATE",IF(AND($C86&lt;DATE(2026,10,1),($C86-$B86)&lt;2),"⚠ &lt;48h","✓ OK"))))</f>
        <v/>
      </c>
      <c r="E86" s="10" t="n"/>
      <c r="F86" s="10" t="n"/>
      <c r="G86" s="10" t="n"/>
      <c r="H86" s="10" t="n"/>
      <c r="I86" s="12">
        <f>IF($B86="","",EDATE($B86,120))</f>
        <v/>
      </c>
      <c r="J86" s="10" t="n"/>
    </row>
    <row r="87">
      <c r="A87" s="7" t="n"/>
      <c r="B87" s="7" t="n"/>
      <c r="C87" s="7" t="n"/>
      <c r="D87" s="8">
        <f>IF(OR($B87="",$C87=""),"",IF(OR($E87="Walk-in",$E87="Inbound call"),"✓ EXEMPT",IF($B87&gt;$C87,"⚠ LATE",IF(AND($C87&lt;DATE(2026,10,1),($C87-$B87)&lt;2),"⚠ &lt;48h","✓ OK"))))</f>
        <v/>
      </c>
      <c r="E87" s="7" t="n"/>
      <c r="F87" s="7" t="n"/>
      <c r="G87" s="7" t="n"/>
      <c r="H87" s="7" t="n"/>
      <c r="I87" s="9">
        <f>IF($B87="","",EDATE($B87,120))</f>
        <v/>
      </c>
      <c r="J87" s="7" t="n"/>
    </row>
    <row r="88">
      <c r="A88" s="10" t="n"/>
      <c r="B88" s="10" t="n"/>
      <c r="C88" s="10" t="n"/>
      <c r="D88" s="11">
        <f>IF(OR($B88="",$C88=""),"",IF(OR($E88="Walk-in",$E88="Inbound call"),"✓ EXEMPT",IF($B88&gt;$C88,"⚠ LATE",IF(AND($C88&lt;DATE(2026,10,1),($C88-$B88)&lt;2),"⚠ &lt;48h","✓ OK"))))</f>
        <v/>
      </c>
      <c r="E88" s="10" t="n"/>
      <c r="F88" s="10" t="n"/>
      <c r="G88" s="10" t="n"/>
      <c r="H88" s="10" t="n"/>
      <c r="I88" s="12">
        <f>IF($B88="","",EDATE($B88,120))</f>
        <v/>
      </c>
      <c r="J88" s="10" t="n"/>
    </row>
    <row r="89">
      <c r="A89" s="7" t="n"/>
      <c r="B89" s="7" t="n"/>
      <c r="C89" s="7" t="n"/>
      <c r="D89" s="8">
        <f>IF(OR($B89="",$C89=""),"",IF(OR($E89="Walk-in",$E89="Inbound call"),"✓ EXEMPT",IF($B89&gt;$C89,"⚠ LATE",IF(AND($C89&lt;DATE(2026,10,1),($C89-$B89)&lt;2),"⚠ &lt;48h","✓ OK"))))</f>
        <v/>
      </c>
      <c r="E89" s="7" t="n"/>
      <c r="F89" s="7" t="n"/>
      <c r="G89" s="7" t="n"/>
      <c r="H89" s="7" t="n"/>
      <c r="I89" s="9">
        <f>IF($B89="","",EDATE($B89,120))</f>
        <v/>
      </c>
      <c r="J89" s="7" t="n"/>
    </row>
    <row r="90">
      <c r="A90" s="10" t="n"/>
      <c r="B90" s="10" t="n"/>
      <c r="C90" s="10" t="n"/>
      <c r="D90" s="11">
        <f>IF(OR($B90="",$C90=""),"",IF(OR($E90="Walk-in",$E90="Inbound call"),"✓ EXEMPT",IF($B90&gt;$C90,"⚠ LATE",IF(AND($C90&lt;DATE(2026,10,1),($C90-$B90)&lt;2),"⚠ &lt;48h","✓ OK"))))</f>
        <v/>
      </c>
      <c r="E90" s="10" t="n"/>
      <c r="F90" s="10" t="n"/>
      <c r="G90" s="10" t="n"/>
      <c r="H90" s="10" t="n"/>
      <c r="I90" s="12">
        <f>IF($B90="","",EDATE($B90,120))</f>
        <v/>
      </c>
      <c r="J90" s="10" t="n"/>
    </row>
    <row r="91">
      <c r="A91" s="7" t="n"/>
      <c r="B91" s="7" t="n"/>
      <c r="C91" s="7" t="n"/>
      <c r="D91" s="8">
        <f>IF(OR($B91="",$C91=""),"",IF(OR($E91="Walk-in",$E91="Inbound call"),"✓ EXEMPT",IF($B91&gt;$C91,"⚠ LATE",IF(AND($C91&lt;DATE(2026,10,1),($C91-$B91)&lt;2),"⚠ &lt;48h","✓ OK"))))</f>
        <v/>
      </c>
      <c r="E91" s="7" t="n"/>
      <c r="F91" s="7" t="n"/>
      <c r="G91" s="7" t="n"/>
      <c r="H91" s="7" t="n"/>
      <c r="I91" s="9">
        <f>IF($B91="","",EDATE($B91,120))</f>
        <v/>
      </c>
      <c r="J91" s="7" t="n"/>
    </row>
    <row r="92">
      <c r="A92" s="10" t="n"/>
      <c r="B92" s="10" t="n"/>
      <c r="C92" s="10" t="n"/>
      <c r="D92" s="11">
        <f>IF(OR($B92="",$C92=""),"",IF(OR($E92="Walk-in",$E92="Inbound call"),"✓ EXEMPT",IF($B92&gt;$C92,"⚠ LATE",IF(AND($C92&lt;DATE(2026,10,1),($C92-$B92)&lt;2),"⚠ &lt;48h","✓ OK"))))</f>
        <v/>
      </c>
      <c r="E92" s="10" t="n"/>
      <c r="F92" s="10" t="n"/>
      <c r="G92" s="10" t="n"/>
      <c r="H92" s="10" t="n"/>
      <c r="I92" s="12">
        <f>IF($B92="","",EDATE($B92,120))</f>
        <v/>
      </c>
      <c r="J92" s="10" t="n"/>
    </row>
    <row r="93">
      <c r="A93" s="7" t="n"/>
      <c r="B93" s="7" t="n"/>
      <c r="C93" s="7" t="n"/>
      <c r="D93" s="8">
        <f>IF(OR($B93="",$C93=""),"",IF(OR($E93="Walk-in",$E93="Inbound call"),"✓ EXEMPT",IF($B93&gt;$C93,"⚠ LATE",IF(AND($C93&lt;DATE(2026,10,1),($C93-$B93)&lt;2),"⚠ &lt;48h","✓ OK"))))</f>
        <v/>
      </c>
      <c r="E93" s="7" t="n"/>
      <c r="F93" s="7" t="n"/>
      <c r="G93" s="7" t="n"/>
      <c r="H93" s="7" t="n"/>
      <c r="I93" s="9">
        <f>IF($B93="","",EDATE($B93,120))</f>
        <v/>
      </c>
      <c r="J93" s="7" t="n"/>
    </row>
    <row r="94">
      <c r="A94" s="10" t="n"/>
      <c r="B94" s="10" t="n"/>
      <c r="C94" s="10" t="n"/>
      <c r="D94" s="11">
        <f>IF(OR($B94="",$C94=""),"",IF(OR($E94="Walk-in",$E94="Inbound call"),"✓ EXEMPT",IF($B94&gt;$C94,"⚠ LATE",IF(AND($C94&lt;DATE(2026,10,1),($C94-$B94)&lt;2),"⚠ &lt;48h","✓ OK"))))</f>
        <v/>
      </c>
      <c r="E94" s="10" t="n"/>
      <c r="F94" s="10" t="n"/>
      <c r="G94" s="10" t="n"/>
      <c r="H94" s="10" t="n"/>
      <c r="I94" s="12">
        <f>IF($B94="","",EDATE($B94,120))</f>
        <v/>
      </c>
      <c r="J94" s="10" t="n"/>
    </row>
    <row r="95">
      <c r="A95" s="7" t="n"/>
      <c r="B95" s="7" t="n"/>
      <c r="C95" s="7" t="n"/>
      <c r="D95" s="8">
        <f>IF(OR($B95="",$C95=""),"",IF(OR($E95="Walk-in",$E95="Inbound call"),"✓ EXEMPT",IF($B95&gt;$C95,"⚠ LATE",IF(AND($C95&lt;DATE(2026,10,1),($C95-$B95)&lt;2),"⚠ &lt;48h","✓ OK"))))</f>
        <v/>
      </c>
      <c r="E95" s="7" t="n"/>
      <c r="F95" s="7" t="n"/>
      <c r="G95" s="7" t="n"/>
      <c r="H95" s="7" t="n"/>
      <c r="I95" s="9">
        <f>IF($B95="","",EDATE($B95,120))</f>
        <v/>
      </c>
      <c r="J95" s="7" t="n"/>
    </row>
    <row r="96">
      <c r="A96" s="10" t="n"/>
      <c r="B96" s="10" t="n"/>
      <c r="C96" s="10" t="n"/>
      <c r="D96" s="11">
        <f>IF(OR($B96="",$C96=""),"",IF(OR($E96="Walk-in",$E96="Inbound call"),"✓ EXEMPT",IF($B96&gt;$C96,"⚠ LATE",IF(AND($C96&lt;DATE(2026,10,1),($C96-$B96)&lt;2),"⚠ &lt;48h","✓ OK"))))</f>
        <v/>
      </c>
      <c r="E96" s="10" t="n"/>
      <c r="F96" s="10" t="n"/>
      <c r="G96" s="10" t="n"/>
      <c r="H96" s="10" t="n"/>
      <c r="I96" s="12">
        <f>IF($B96="","",EDATE($B96,120))</f>
        <v/>
      </c>
      <c r="J96" s="10" t="n"/>
    </row>
    <row r="97">
      <c r="A97" s="7" t="n"/>
      <c r="B97" s="7" t="n"/>
      <c r="C97" s="7" t="n"/>
      <c r="D97" s="8">
        <f>IF(OR($B97="",$C97=""),"",IF(OR($E97="Walk-in",$E97="Inbound call"),"✓ EXEMPT",IF($B97&gt;$C97,"⚠ LATE",IF(AND($C97&lt;DATE(2026,10,1),($C97-$B97)&lt;2),"⚠ &lt;48h","✓ OK"))))</f>
        <v/>
      </c>
      <c r="E97" s="7" t="n"/>
      <c r="F97" s="7" t="n"/>
      <c r="G97" s="7" t="n"/>
      <c r="H97" s="7" t="n"/>
      <c r="I97" s="9">
        <f>IF($B97="","",EDATE($B97,120))</f>
        <v/>
      </c>
      <c r="J97" s="7" t="n"/>
    </row>
    <row r="98">
      <c r="A98" s="10" t="n"/>
      <c r="B98" s="10" t="n"/>
      <c r="C98" s="10" t="n"/>
      <c r="D98" s="11">
        <f>IF(OR($B98="",$C98=""),"",IF(OR($E98="Walk-in",$E98="Inbound call"),"✓ EXEMPT",IF($B98&gt;$C98,"⚠ LATE",IF(AND($C98&lt;DATE(2026,10,1),($C98-$B98)&lt;2),"⚠ &lt;48h","✓ OK"))))</f>
        <v/>
      </c>
      <c r="E98" s="10" t="n"/>
      <c r="F98" s="10" t="n"/>
      <c r="G98" s="10" t="n"/>
      <c r="H98" s="10" t="n"/>
      <c r="I98" s="12">
        <f>IF($B98="","",EDATE($B98,120))</f>
        <v/>
      </c>
      <c r="J98" s="10" t="n"/>
    </row>
    <row r="99">
      <c r="A99" s="7" t="n"/>
      <c r="B99" s="7" t="n"/>
      <c r="C99" s="7" t="n"/>
      <c r="D99" s="8">
        <f>IF(OR($B99="",$C99=""),"",IF(OR($E99="Walk-in",$E99="Inbound call"),"✓ EXEMPT",IF($B99&gt;$C99,"⚠ LATE",IF(AND($C99&lt;DATE(2026,10,1),($C99-$B99)&lt;2),"⚠ &lt;48h","✓ OK"))))</f>
        <v/>
      </c>
      <c r="E99" s="7" t="n"/>
      <c r="F99" s="7" t="n"/>
      <c r="G99" s="7" t="n"/>
      <c r="H99" s="7" t="n"/>
      <c r="I99" s="9">
        <f>IF($B99="","",EDATE($B99,120))</f>
        <v/>
      </c>
      <c r="J99" s="7" t="n"/>
    </row>
    <row r="100">
      <c r="A100" s="10" t="n"/>
      <c r="B100" s="10" t="n"/>
      <c r="C100" s="10" t="n"/>
      <c r="D100" s="11">
        <f>IF(OR($B100="",$C100=""),"",IF(OR($E100="Walk-in",$E100="Inbound call"),"✓ EXEMPT",IF($B100&gt;$C100,"⚠ LATE",IF(AND($C100&lt;DATE(2026,10,1),($C100-$B100)&lt;2),"⚠ &lt;48h","✓ OK"))))</f>
        <v/>
      </c>
      <c r="E100" s="10" t="n"/>
      <c r="F100" s="10" t="n"/>
      <c r="G100" s="10" t="n"/>
      <c r="H100" s="10" t="n"/>
      <c r="I100" s="12">
        <f>IF($B100="","",EDATE($B100,120))</f>
        <v/>
      </c>
      <c r="J100" s="10" t="n"/>
    </row>
    <row r="101">
      <c r="A101" s="7" t="n"/>
      <c r="B101" s="7" t="n"/>
      <c r="C101" s="7" t="n"/>
      <c r="D101" s="8">
        <f>IF(OR($B101="",$C101=""),"",IF(OR($E101="Walk-in",$E101="Inbound call"),"✓ EXEMPT",IF($B101&gt;$C101,"⚠ LATE",IF(AND($C101&lt;DATE(2026,10,1),($C101-$B101)&lt;2),"⚠ &lt;48h","✓ OK"))))</f>
        <v/>
      </c>
      <c r="E101" s="7" t="n"/>
      <c r="F101" s="7" t="n"/>
      <c r="G101" s="7" t="n"/>
      <c r="H101" s="7" t="n"/>
      <c r="I101" s="9">
        <f>IF($B101="","",EDATE($B101,120))</f>
        <v/>
      </c>
      <c r="J101" s="7" t="n"/>
    </row>
    <row r="102">
      <c r="A102" s="10" t="n"/>
      <c r="B102" s="10" t="n"/>
      <c r="C102" s="10" t="n"/>
      <c r="D102" s="11">
        <f>IF(OR($B102="",$C102=""),"",IF(OR($E102="Walk-in",$E102="Inbound call"),"✓ EXEMPT",IF($B102&gt;$C102,"⚠ LATE",IF(AND($C102&lt;DATE(2026,10,1),($C102-$B102)&lt;2),"⚠ &lt;48h","✓ OK"))))</f>
        <v/>
      </c>
      <c r="E102" s="10" t="n"/>
      <c r="F102" s="10" t="n"/>
      <c r="G102" s="10" t="n"/>
      <c r="H102" s="10" t="n"/>
      <c r="I102" s="12">
        <f>IF($B102="","",EDATE($B102,120))</f>
        <v/>
      </c>
      <c r="J102" s="10" t="n"/>
    </row>
    <row r="103">
      <c r="A103" s="7" t="n"/>
      <c r="B103" s="7" t="n"/>
      <c r="C103" s="7" t="n"/>
      <c r="D103" s="8">
        <f>IF(OR($B103="",$C103=""),"",IF(OR($E103="Walk-in",$E103="Inbound call"),"✓ EXEMPT",IF($B103&gt;$C103,"⚠ LATE",IF(AND($C103&lt;DATE(2026,10,1),($C103-$B103)&lt;2),"⚠ &lt;48h","✓ OK"))))</f>
        <v/>
      </c>
      <c r="E103" s="7" t="n"/>
      <c r="F103" s="7" t="n"/>
      <c r="G103" s="7" t="n"/>
      <c r="H103" s="7" t="n"/>
      <c r="I103" s="9">
        <f>IF($B103="","",EDATE($B103,120))</f>
        <v/>
      </c>
      <c r="J103" s="7" t="n"/>
    </row>
    <row r="104">
      <c r="A104" s="10" t="n"/>
      <c r="B104" s="10" t="n"/>
      <c r="C104" s="10" t="n"/>
      <c r="D104" s="11">
        <f>IF(OR($B104="",$C104=""),"",IF(OR($E104="Walk-in",$E104="Inbound call"),"✓ EXEMPT",IF($B104&gt;$C104,"⚠ LATE",IF(AND($C104&lt;DATE(2026,10,1),($C104-$B104)&lt;2),"⚠ &lt;48h","✓ OK"))))</f>
        <v/>
      </c>
      <c r="E104" s="10" t="n"/>
      <c r="F104" s="10" t="n"/>
      <c r="G104" s="10" t="n"/>
      <c r="H104" s="10" t="n"/>
      <c r="I104" s="12">
        <f>IF($B104="","",EDATE($B104,120))</f>
        <v/>
      </c>
      <c r="J104" s="10" t="n"/>
    </row>
    <row r="105">
      <c r="A105" s="7" t="n"/>
      <c r="B105" s="7" t="n"/>
      <c r="C105" s="7" t="n"/>
      <c r="D105" s="8">
        <f>IF(OR($B105="",$C105=""),"",IF(OR($E105="Walk-in",$E105="Inbound call"),"✓ EXEMPT",IF($B105&gt;$C105,"⚠ LATE",IF(AND($C105&lt;DATE(2026,10,1),($C105-$B105)&lt;2),"⚠ &lt;48h","✓ OK"))))</f>
        <v/>
      </c>
      <c r="E105" s="7" t="n"/>
      <c r="F105" s="7" t="n"/>
      <c r="G105" s="7" t="n"/>
      <c r="H105" s="7" t="n"/>
      <c r="I105" s="9">
        <f>IF($B105="","",EDATE($B105,120))</f>
        <v/>
      </c>
      <c r="J105" s="7" t="n"/>
    </row>
    <row r="106">
      <c r="A106" s="10" t="n"/>
      <c r="B106" s="10" t="n"/>
      <c r="C106" s="10" t="n"/>
      <c r="D106" s="11">
        <f>IF(OR($B106="",$C106=""),"",IF(OR($E106="Walk-in",$E106="Inbound call"),"✓ EXEMPT",IF($B106&gt;$C106,"⚠ LATE",IF(AND($C106&lt;DATE(2026,10,1),($C106-$B106)&lt;2),"⚠ &lt;48h","✓ OK"))))</f>
        <v/>
      </c>
      <c r="E106" s="10" t="n"/>
      <c r="F106" s="10" t="n"/>
      <c r="G106" s="10" t="n"/>
      <c r="H106" s="10" t="n"/>
      <c r="I106" s="12">
        <f>IF($B106="","",EDATE($B106,120))</f>
        <v/>
      </c>
      <c r="J106" s="10" t="n"/>
    </row>
    <row r="107">
      <c r="A107" s="7" t="n"/>
      <c r="B107" s="7" t="n"/>
      <c r="C107" s="7" t="n"/>
      <c r="D107" s="8">
        <f>IF(OR($B107="",$C107=""),"",IF(OR($E107="Walk-in",$E107="Inbound call"),"✓ EXEMPT",IF($B107&gt;$C107,"⚠ LATE",IF(AND($C107&lt;DATE(2026,10,1),($C107-$B107)&lt;2),"⚠ &lt;48h","✓ OK"))))</f>
        <v/>
      </c>
      <c r="E107" s="7" t="n"/>
      <c r="F107" s="7" t="n"/>
      <c r="G107" s="7" t="n"/>
      <c r="H107" s="7" t="n"/>
      <c r="I107" s="9">
        <f>IF($B107="","",EDATE($B107,120))</f>
        <v/>
      </c>
      <c r="J107" s="7" t="n"/>
    </row>
    <row r="108">
      <c r="A108" s="10" t="n"/>
      <c r="B108" s="10" t="n"/>
      <c r="C108" s="10" t="n"/>
      <c r="D108" s="11">
        <f>IF(OR($B108="",$C108=""),"",IF(OR($E108="Walk-in",$E108="Inbound call"),"✓ EXEMPT",IF($B108&gt;$C108,"⚠ LATE",IF(AND($C108&lt;DATE(2026,10,1),($C108-$B108)&lt;2),"⚠ &lt;48h","✓ OK"))))</f>
        <v/>
      </c>
      <c r="E108" s="10" t="n"/>
      <c r="F108" s="10" t="n"/>
      <c r="G108" s="10" t="n"/>
      <c r="H108" s="10" t="n"/>
      <c r="I108" s="12">
        <f>IF($B108="","",EDATE($B108,120))</f>
        <v/>
      </c>
      <c r="J108" s="10" t="n"/>
    </row>
    <row r="109">
      <c r="A109" s="7" t="n"/>
      <c r="B109" s="7" t="n"/>
      <c r="C109" s="7" t="n"/>
      <c r="D109" s="8">
        <f>IF(OR($B109="",$C109=""),"",IF(OR($E109="Walk-in",$E109="Inbound call"),"✓ EXEMPT",IF($B109&gt;$C109,"⚠ LATE",IF(AND($C109&lt;DATE(2026,10,1),($C109-$B109)&lt;2),"⚠ &lt;48h","✓ OK"))))</f>
        <v/>
      </c>
      <c r="E109" s="7" t="n"/>
      <c r="F109" s="7" t="n"/>
      <c r="G109" s="7" t="n"/>
      <c r="H109" s="7" t="n"/>
      <c r="I109" s="9">
        <f>IF($B109="","",EDATE($B109,120))</f>
        <v/>
      </c>
      <c r="J109" s="7" t="n"/>
    </row>
    <row r="110">
      <c r="A110" s="10" t="n"/>
      <c r="B110" s="10" t="n"/>
      <c r="C110" s="10" t="n"/>
      <c r="D110" s="11">
        <f>IF(OR($B110="",$C110=""),"",IF(OR($E110="Walk-in",$E110="Inbound call"),"✓ EXEMPT",IF($B110&gt;$C110,"⚠ LATE",IF(AND($C110&lt;DATE(2026,10,1),($C110-$B110)&lt;2),"⚠ &lt;48h","✓ OK"))))</f>
        <v/>
      </c>
      <c r="E110" s="10" t="n"/>
      <c r="F110" s="10" t="n"/>
      <c r="G110" s="10" t="n"/>
      <c r="H110" s="10" t="n"/>
      <c r="I110" s="12">
        <f>IF($B110="","",EDATE($B110,120))</f>
        <v/>
      </c>
      <c r="J110" s="10" t="n"/>
    </row>
    <row r="111">
      <c r="A111" s="7" t="n"/>
      <c r="B111" s="7" t="n"/>
      <c r="C111" s="7" t="n"/>
      <c r="D111" s="8">
        <f>IF(OR($B111="",$C111=""),"",IF(OR($E111="Walk-in",$E111="Inbound call"),"✓ EXEMPT",IF($B111&gt;$C111,"⚠ LATE",IF(AND($C111&lt;DATE(2026,10,1),($C111-$B111)&lt;2),"⚠ &lt;48h","✓ OK"))))</f>
        <v/>
      </c>
      <c r="E111" s="7" t="n"/>
      <c r="F111" s="7" t="n"/>
      <c r="G111" s="7" t="n"/>
      <c r="H111" s="7" t="n"/>
      <c r="I111" s="9">
        <f>IF($B111="","",EDATE($B111,120))</f>
        <v/>
      </c>
      <c r="J111" s="7" t="n"/>
    </row>
    <row r="112">
      <c r="A112" s="10" t="n"/>
      <c r="B112" s="10" t="n"/>
      <c r="C112" s="10" t="n"/>
      <c r="D112" s="11">
        <f>IF(OR($B112="",$C112=""),"",IF(OR($E112="Walk-in",$E112="Inbound call"),"✓ EXEMPT",IF($B112&gt;$C112,"⚠ LATE",IF(AND($C112&lt;DATE(2026,10,1),($C112-$B112)&lt;2),"⚠ &lt;48h","✓ OK"))))</f>
        <v/>
      </c>
      <c r="E112" s="10" t="n"/>
      <c r="F112" s="10" t="n"/>
      <c r="G112" s="10" t="n"/>
      <c r="H112" s="10" t="n"/>
      <c r="I112" s="12">
        <f>IF($B112="","",EDATE($B112,120))</f>
        <v/>
      </c>
      <c r="J112" s="10" t="n"/>
    </row>
    <row r="113">
      <c r="A113" s="7" t="n"/>
      <c r="B113" s="7" t="n"/>
      <c r="C113" s="7" t="n"/>
      <c r="D113" s="8">
        <f>IF(OR($B113="",$C113=""),"",IF(OR($E113="Walk-in",$E113="Inbound call"),"✓ EXEMPT",IF($B113&gt;$C113,"⚠ LATE",IF(AND($C113&lt;DATE(2026,10,1),($C113-$B113)&lt;2),"⚠ &lt;48h","✓ OK"))))</f>
        <v/>
      </c>
      <c r="E113" s="7" t="n"/>
      <c r="F113" s="7" t="n"/>
      <c r="G113" s="7" t="n"/>
      <c r="H113" s="7" t="n"/>
      <c r="I113" s="9">
        <f>IF($B113="","",EDATE($B113,120))</f>
        <v/>
      </c>
      <c r="J113" s="7" t="n"/>
    </row>
    <row r="114">
      <c r="A114" s="10" t="n"/>
      <c r="B114" s="10" t="n"/>
      <c r="C114" s="10" t="n"/>
      <c r="D114" s="11">
        <f>IF(OR($B114="",$C114=""),"",IF(OR($E114="Walk-in",$E114="Inbound call"),"✓ EXEMPT",IF($B114&gt;$C114,"⚠ LATE",IF(AND($C114&lt;DATE(2026,10,1),($C114-$B114)&lt;2),"⚠ &lt;48h","✓ OK"))))</f>
        <v/>
      </c>
      <c r="E114" s="10" t="n"/>
      <c r="F114" s="10" t="n"/>
      <c r="G114" s="10" t="n"/>
      <c r="H114" s="10" t="n"/>
      <c r="I114" s="12">
        <f>IF($B114="","",EDATE($B114,120))</f>
        <v/>
      </c>
      <c r="J114" s="10" t="n"/>
    </row>
    <row r="115">
      <c r="A115" s="7" t="n"/>
      <c r="B115" s="7" t="n"/>
      <c r="C115" s="7" t="n"/>
      <c r="D115" s="8">
        <f>IF(OR($B115="",$C115=""),"",IF(OR($E115="Walk-in",$E115="Inbound call"),"✓ EXEMPT",IF($B115&gt;$C115,"⚠ LATE",IF(AND($C115&lt;DATE(2026,10,1),($C115-$B115)&lt;2),"⚠ &lt;48h","✓ OK"))))</f>
        <v/>
      </c>
      <c r="E115" s="7" t="n"/>
      <c r="F115" s="7" t="n"/>
      <c r="G115" s="7" t="n"/>
      <c r="H115" s="7" t="n"/>
      <c r="I115" s="9">
        <f>IF($B115="","",EDATE($B115,120))</f>
        <v/>
      </c>
      <c r="J115" s="7" t="n"/>
    </row>
    <row r="116">
      <c r="A116" s="10" t="n"/>
      <c r="B116" s="10" t="n"/>
      <c r="C116" s="10" t="n"/>
      <c r="D116" s="11">
        <f>IF(OR($B116="",$C116=""),"",IF(OR($E116="Walk-in",$E116="Inbound call"),"✓ EXEMPT",IF($B116&gt;$C116,"⚠ LATE",IF(AND($C116&lt;DATE(2026,10,1),($C116-$B116)&lt;2),"⚠ &lt;48h","✓ OK"))))</f>
        <v/>
      </c>
      <c r="E116" s="10" t="n"/>
      <c r="F116" s="10" t="n"/>
      <c r="G116" s="10" t="n"/>
      <c r="H116" s="10" t="n"/>
      <c r="I116" s="12">
        <f>IF($B116="","",EDATE($B116,120))</f>
        <v/>
      </c>
      <c r="J116" s="10" t="n"/>
    </row>
    <row r="117">
      <c r="A117" s="7" t="n"/>
      <c r="B117" s="7" t="n"/>
      <c r="C117" s="7" t="n"/>
      <c r="D117" s="8">
        <f>IF(OR($B117="",$C117=""),"",IF(OR($E117="Walk-in",$E117="Inbound call"),"✓ EXEMPT",IF($B117&gt;$C117,"⚠ LATE",IF(AND($C117&lt;DATE(2026,10,1),($C117-$B117)&lt;2),"⚠ &lt;48h","✓ OK"))))</f>
        <v/>
      </c>
      <c r="E117" s="7" t="n"/>
      <c r="F117" s="7" t="n"/>
      <c r="G117" s="7" t="n"/>
      <c r="H117" s="7" t="n"/>
      <c r="I117" s="9">
        <f>IF($B117="","",EDATE($B117,120))</f>
        <v/>
      </c>
      <c r="J117" s="7" t="n"/>
    </row>
    <row r="118">
      <c r="A118" s="10" t="n"/>
      <c r="B118" s="10" t="n"/>
      <c r="C118" s="10" t="n"/>
      <c r="D118" s="11">
        <f>IF(OR($B118="",$C118=""),"",IF(OR($E118="Walk-in",$E118="Inbound call"),"✓ EXEMPT",IF($B118&gt;$C118,"⚠ LATE",IF(AND($C118&lt;DATE(2026,10,1),($C118-$B118)&lt;2),"⚠ &lt;48h","✓ OK"))))</f>
        <v/>
      </c>
      <c r="E118" s="10" t="n"/>
      <c r="F118" s="10" t="n"/>
      <c r="G118" s="10" t="n"/>
      <c r="H118" s="10" t="n"/>
      <c r="I118" s="12">
        <f>IF($B118="","",EDATE($B118,120))</f>
        <v/>
      </c>
      <c r="J118" s="10" t="n"/>
    </row>
    <row r="119">
      <c r="A119" s="7" t="n"/>
      <c r="B119" s="7" t="n"/>
      <c r="C119" s="7" t="n"/>
      <c r="D119" s="8">
        <f>IF(OR($B119="",$C119=""),"",IF(OR($E119="Walk-in",$E119="Inbound call"),"✓ EXEMPT",IF($B119&gt;$C119,"⚠ LATE",IF(AND($C119&lt;DATE(2026,10,1),($C119-$B119)&lt;2),"⚠ &lt;48h","✓ OK"))))</f>
        <v/>
      </c>
      <c r="E119" s="7" t="n"/>
      <c r="F119" s="7" t="n"/>
      <c r="G119" s="7" t="n"/>
      <c r="H119" s="7" t="n"/>
      <c r="I119" s="9">
        <f>IF($B119="","",EDATE($B119,120))</f>
        <v/>
      </c>
      <c r="J119" s="7" t="n"/>
    </row>
    <row r="120">
      <c r="A120" s="10" t="n"/>
      <c r="B120" s="10" t="n"/>
      <c r="C120" s="10" t="n"/>
      <c r="D120" s="11">
        <f>IF(OR($B120="",$C120=""),"",IF(OR($E120="Walk-in",$E120="Inbound call"),"✓ EXEMPT",IF($B120&gt;$C120,"⚠ LATE",IF(AND($C120&lt;DATE(2026,10,1),($C120-$B120)&lt;2),"⚠ &lt;48h","✓ OK"))))</f>
        <v/>
      </c>
      <c r="E120" s="10" t="n"/>
      <c r="F120" s="10" t="n"/>
      <c r="G120" s="10" t="n"/>
      <c r="H120" s="10" t="n"/>
      <c r="I120" s="12">
        <f>IF($B120="","",EDATE($B120,120))</f>
        <v/>
      </c>
      <c r="J120" s="10" t="n"/>
    </row>
    <row r="121">
      <c r="A121" s="7" t="n"/>
      <c r="B121" s="7" t="n"/>
      <c r="C121" s="7" t="n"/>
      <c r="D121" s="8">
        <f>IF(OR($B121="",$C121=""),"",IF(OR($E121="Walk-in",$E121="Inbound call"),"✓ EXEMPT",IF($B121&gt;$C121,"⚠ LATE",IF(AND($C121&lt;DATE(2026,10,1),($C121-$B121)&lt;2),"⚠ &lt;48h","✓ OK"))))</f>
        <v/>
      </c>
      <c r="E121" s="7" t="n"/>
      <c r="F121" s="7" t="n"/>
      <c r="G121" s="7" t="n"/>
      <c r="H121" s="7" t="n"/>
      <c r="I121" s="9">
        <f>IF($B121="","",EDATE($B121,120))</f>
        <v/>
      </c>
      <c r="J121" s="7" t="n"/>
    </row>
    <row r="122">
      <c r="A122" s="10" t="n"/>
      <c r="B122" s="10" t="n"/>
      <c r="C122" s="10" t="n"/>
      <c r="D122" s="11">
        <f>IF(OR($B122="",$C122=""),"",IF(OR($E122="Walk-in",$E122="Inbound call"),"✓ EXEMPT",IF($B122&gt;$C122,"⚠ LATE",IF(AND($C122&lt;DATE(2026,10,1),($C122-$B122)&lt;2),"⚠ &lt;48h","✓ OK"))))</f>
        <v/>
      </c>
      <c r="E122" s="10" t="n"/>
      <c r="F122" s="10" t="n"/>
      <c r="G122" s="10" t="n"/>
      <c r="H122" s="10" t="n"/>
      <c r="I122" s="12">
        <f>IF($B122="","",EDATE($B122,120))</f>
        <v/>
      </c>
      <c r="J122" s="10" t="n"/>
    </row>
    <row r="123">
      <c r="A123" s="7" t="n"/>
      <c r="B123" s="7" t="n"/>
      <c r="C123" s="7" t="n"/>
      <c r="D123" s="8">
        <f>IF(OR($B123="",$C123=""),"",IF(OR($E123="Walk-in",$E123="Inbound call"),"✓ EXEMPT",IF($B123&gt;$C123,"⚠ LATE",IF(AND($C123&lt;DATE(2026,10,1),($C123-$B123)&lt;2),"⚠ &lt;48h","✓ OK"))))</f>
        <v/>
      </c>
      <c r="E123" s="7" t="n"/>
      <c r="F123" s="7" t="n"/>
      <c r="G123" s="7" t="n"/>
      <c r="H123" s="7" t="n"/>
      <c r="I123" s="9">
        <f>IF($B123="","",EDATE($B123,120))</f>
        <v/>
      </c>
      <c r="J123" s="7" t="n"/>
    </row>
    <row r="124">
      <c r="A124" s="10" t="n"/>
      <c r="B124" s="10" t="n"/>
      <c r="C124" s="10" t="n"/>
      <c r="D124" s="11">
        <f>IF(OR($B124="",$C124=""),"",IF(OR($E124="Walk-in",$E124="Inbound call"),"✓ EXEMPT",IF($B124&gt;$C124,"⚠ LATE",IF(AND($C124&lt;DATE(2026,10,1),($C124-$B124)&lt;2),"⚠ &lt;48h","✓ OK"))))</f>
        <v/>
      </c>
      <c r="E124" s="10" t="n"/>
      <c r="F124" s="10" t="n"/>
      <c r="G124" s="10" t="n"/>
      <c r="H124" s="10" t="n"/>
      <c r="I124" s="12">
        <f>IF($B124="","",EDATE($B124,120))</f>
        <v/>
      </c>
      <c r="J124" s="10" t="n"/>
    </row>
    <row r="125">
      <c r="A125" s="7" t="n"/>
      <c r="B125" s="7" t="n"/>
      <c r="C125" s="7" t="n"/>
      <c r="D125" s="8">
        <f>IF(OR($B125="",$C125=""),"",IF(OR($E125="Walk-in",$E125="Inbound call"),"✓ EXEMPT",IF($B125&gt;$C125,"⚠ LATE",IF(AND($C125&lt;DATE(2026,10,1),($C125-$B125)&lt;2),"⚠ &lt;48h","✓ OK"))))</f>
        <v/>
      </c>
      <c r="E125" s="7" t="n"/>
      <c r="F125" s="7" t="n"/>
      <c r="G125" s="7" t="n"/>
      <c r="H125" s="7" t="n"/>
      <c r="I125" s="9">
        <f>IF($B125="","",EDATE($B125,120))</f>
        <v/>
      </c>
      <c r="J125" s="7" t="n"/>
    </row>
    <row r="126">
      <c r="A126" s="10" t="n"/>
      <c r="B126" s="10" t="n"/>
      <c r="C126" s="10" t="n"/>
      <c r="D126" s="11">
        <f>IF(OR($B126="",$C126=""),"",IF(OR($E126="Walk-in",$E126="Inbound call"),"✓ EXEMPT",IF($B126&gt;$C126,"⚠ LATE",IF(AND($C126&lt;DATE(2026,10,1),($C126-$B126)&lt;2),"⚠ &lt;48h","✓ OK"))))</f>
        <v/>
      </c>
      <c r="E126" s="10" t="n"/>
      <c r="F126" s="10" t="n"/>
      <c r="G126" s="10" t="n"/>
      <c r="H126" s="10" t="n"/>
      <c r="I126" s="12">
        <f>IF($B126="","",EDATE($B126,120))</f>
        <v/>
      </c>
      <c r="J126" s="10" t="n"/>
    </row>
    <row r="127">
      <c r="A127" s="7" t="n"/>
      <c r="B127" s="7" t="n"/>
      <c r="C127" s="7" t="n"/>
      <c r="D127" s="8">
        <f>IF(OR($B127="",$C127=""),"",IF(OR($E127="Walk-in",$E127="Inbound call"),"✓ EXEMPT",IF($B127&gt;$C127,"⚠ LATE",IF(AND($C127&lt;DATE(2026,10,1),($C127-$B127)&lt;2),"⚠ &lt;48h","✓ OK"))))</f>
        <v/>
      </c>
      <c r="E127" s="7" t="n"/>
      <c r="F127" s="7" t="n"/>
      <c r="G127" s="7" t="n"/>
      <c r="H127" s="7" t="n"/>
      <c r="I127" s="9">
        <f>IF($B127="","",EDATE($B127,120))</f>
        <v/>
      </c>
      <c r="J127" s="7" t="n"/>
    </row>
    <row r="128">
      <c r="A128" s="10" t="n"/>
      <c r="B128" s="10" t="n"/>
      <c r="C128" s="10" t="n"/>
      <c r="D128" s="11">
        <f>IF(OR($B128="",$C128=""),"",IF(OR($E128="Walk-in",$E128="Inbound call"),"✓ EXEMPT",IF($B128&gt;$C128,"⚠ LATE",IF(AND($C128&lt;DATE(2026,10,1),($C128-$B128)&lt;2),"⚠ &lt;48h","✓ OK"))))</f>
        <v/>
      </c>
      <c r="E128" s="10" t="n"/>
      <c r="F128" s="10" t="n"/>
      <c r="G128" s="10" t="n"/>
      <c r="H128" s="10" t="n"/>
      <c r="I128" s="12">
        <f>IF($B128="","",EDATE($B128,120))</f>
        <v/>
      </c>
      <c r="J128" s="10" t="n"/>
    </row>
    <row r="129">
      <c r="A129" s="7" t="n"/>
      <c r="B129" s="7" t="n"/>
      <c r="C129" s="7" t="n"/>
      <c r="D129" s="8">
        <f>IF(OR($B129="",$C129=""),"",IF(OR($E129="Walk-in",$E129="Inbound call"),"✓ EXEMPT",IF($B129&gt;$C129,"⚠ LATE",IF(AND($C129&lt;DATE(2026,10,1),($C129-$B129)&lt;2),"⚠ &lt;48h","✓ OK"))))</f>
        <v/>
      </c>
      <c r="E129" s="7" t="n"/>
      <c r="F129" s="7" t="n"/>
      <c r="G129" s="7" t="n"/>
      <c r="H129" s="7" t="n"/>
      <c r="I129" s="9">
        <f>IF($B129="","",EDATE($B129,120))</f>
        <v/>
      </c>
      <c r="J129" s="7" t="n"/>
    </row>
    <row r="130">
      <c r="A130" s="10" t="n"/>
      <c r="B130" s="10" t="n"/>
      <c r="C130" s="10" t="n"/>
      <c r="D130" s="11">
        <f>IF(OR($B130="",$C130=""),"",IF(OR($E130="Walk-in",$E130="Inbound call"),"✓ EXEMPT",IF($B130&gt;$C130,"⚠ LATE",IF(AND($C130&lt;DATE(2026,10,1),($C130-$B130)&lt;2),"⚠ &lt;48h","✓ OK"))))</f>
        <v/>
      </c>
      <c r="E130" s="10" t="n"/>
      <c r="F130" s="10" t="n"/>
      <c r="G130" s="10" t="n"/>
      <c r="H130" s="10" t="n"/>
      <c r="I130" s="12">
        <f>IF($B130="","",EDATE($B130,120))</f>
        <v/>
      </c>
      <c r="J130" s="10" t="n"/>
    </row>
    <row r="131">
      <c r="A131" s="7" t="n"/>
      <c r="B131" s="7" t="n"/>
      <c r="C131" s="7" t="n"/>
      <c r="D131" s="8">
        <f>IF(OR($B131="",$C131=""),"",IF(OR($E131="Walk-in",$E131="Inbound call"),"✓ EXEMPT",IF($B131&gt;$C131,"⚠ LATE",IF(AND($C131&lt;DATE(2026,10,1),($C131-$B131)&lt;2),"⚠ &lt;48h","✓ OK"))))</f>
        <v/>
      </c>
      <c r="E131" s="7" t="n"/>
      <c r="F131" s="7" t="n"/>
      <c r="G131" s="7" t="n"/>
      <c r="H131" s="7" t="n"/>
      <c r="I131" s="9">
        <f>IF($B131="","",EDATE($B131,120))</f>
        <v/>
      </c>
      <c r="J131" s="7" t="n"/>
    </row>
    <row r="132">
      <c r="A132" s="10" t="n"/>
      <c r="B132" s="10" t="n"/>
      <c r="C132" s="10" t="n"/>
      <c r="D132" s="11">
        <f>IF(OR($B132="",$C132=""),"",IF(OR($E132="Walk-in",$E132="Inbound call"),"✓ EXEMPT",IF($B132&gt;$C132,"⚠ LATE",IF(AND($C132&lt;DATE(2026,10,1),($C132-$B132)&lt;2),"⚠ &lt;48h","✓ OK"))))</f>
        <v/>
      </c>
      <c r="E132" s="10" t="n"/>
      <c r="F132" s="10" t="n"/>
      <c r="G132" s="10" t="n"/>
      <c r="H132" s="10" t="n"/>
      <c r="I132" s="12">
        <f>IF($B132="","",EDATE($B132,120))</f>
        <v/>
      </c>
      <c r="J132" s="10" t="n"/>
    </row>
    <row r="133">
      <c r="A133" s="7" t="n"/>
      <c r="B133" s="7" t="n"/>
      <c r="C133" s="7" t="n"/>
      <c r="D133" s="8">
        <f>IF(OR($B133="",$C133=""),"",IF(OR($E133="Walk-in",$E133="Inbound call"),"✓ EXEMPT",IF($B133&gt;$C133,"⚠ LATE",IF(AND($C133&lt;DATE(2026,10,1),($C133-$B133)&lt;2),"⚠ &lt;48h","✓ OK"))))</f>
        <v/>
      </c>
      <c r="E133" s="7" t="n"/>
      <c r="F133" s="7" t="n"/>
      <c r="G133" s="7" t="n"/>
      <c r="H133" s="7" t="n"/>
      <c r="I133" s="9">
        <f>IF($B133="","",EDATE($B133,120))</f>
        <v/>
      </c>
      <c r="J133" s="7" t="n"/>
    </row>
    <row r="134">
      <c r="A134" s="10" t="n"/>
      <c r="B134" s="10" t="n"/>
      <c r="C134" s="10" t="n"/>
      <c r="D134" s="11">
        <f>IF(OR($B134="",$C134=""),"",IF(OR($E134="Walk-in",$E134="Inbound call"),"✓ EXEMPT",IF($B134&gt;$C134,"⚠ LATE",IF(AND($C134&lt;DATE(2026,10,1),($C134-$B134)&lt;2),"⚠ &lt;48h","✓ OK"))))</f>
        <v/>
      </c>
      <c r="E134" s="10" t="n"/>
      <c r="F134" s="10" t="n"/>
      <c r="G134" s="10" t="n"/>
      <c r="H134" s="10" t="n"/>
      <c r="I134" s="12">
        <f>IF($B134="","",EDATE($B134,120))</f>
        <v/>
      </c>
      <c r="J134" s="10" t="n"/>
    </row>
    <row r="135">
      <c r="A135" s="7" t="n"/>
      <c r="B135" s="7" t="n"/>
      <c r="C135" s="7" t="n"/>
      <c r="D135" s="8">
        <f>IF(OR($B135="",$C135=""),"",IF(OR($E135="Walk-in",$E135="Inbound call"),"✓ EXEMPT",IF($B135&gt;$C135,"⚠ LATE",IF(AND($C135&lt;DATE(2026,10,1),($C135-$B135)&lt;2),"⚠ &lt;48h","✓ OK"))))</f>
        <v/>
      </c>
      <c r="E135" s="7" t="n"/>
      <c r="F135" s="7" t="n"/>
      <c r="G135" s="7" t="n"/>
      <c r="H135" s="7" t="n"/>
      <c r="I135" s="9">
        <f>IF($B135="","",EDATE($B135,120))</f>
        <v/>
      </c>
      <c r="J135" s="7" t="n"/>
    </row>
    <row r="136">
      <c r="A136" s="10" t="n"/>
      <c r="B136" s="10" t="n"/>
      <c r="C136" s="10" t="n"/>
      <c r="D136" s="11">
        <f>IF(OR($B136="",$C136=""),"",IF(OR($E136="Walk-in",$E136="Inbound call"),"✓ EXEMPT",IF($B136&gt;$C136,"⚠ LATE",IF(AND($C136&lt;DATE(2026,10,1),($C136-$B136)&lt;2),"⚠ &lt;48h","✓ OK"))))</f>
        <v/>
      </c>
      <c r="E136" s="10" t="n"/>
      <c r="F136" s="10" t="n"/>
      <c r="G136" s="10" t="n"/>
      <c r="H136" s="10" t="n"/>
      <c r="I136" s="12">
        <f>IF($B136="","",EDATE($B136,120))</f>
        <v/>
      </c>
      <c r="J136" s="10" t="n"/>
    </row>
    <row r="137">
      <c r="A137" s="7" t="n"/>
      <c r="B137" s="7" t="n"/>
      <c r="C137" s="7" t="n"/>
      <c r="D137" s="8">
        <f>IF(OR($B137="",$C137=""),"",IF(OR($E137="Walk-in",$E137="Inbound call"),"✓ EXEMPT",IF($B137&gt;$C137,"⚠ LATE",IF(AND($C137&lt;DATE(2026,10,1),($C137-$B137)&lt;2),"⚠ &lt;48h","✓ OK"))))</f>
        <v/>
      </c>
      <c r="E137" s="7" t="n"/>
      <c r="F137" s="7" t="n"/>
      <c r="G137" s="7" t="n"/>
      <c r="H137" s="7" t="n"/>
      <c r="I137" s="9">
        <f>IF($B137="","",EDATE($B137,120))</f>
        <v/>
      </c>
      <c r="J137" s="7" t="n"/>
    </row>
    <row r="138">
      <c r="A138" s="10" t="n"/>
      <c r="B138" s="10" t="n"/>
      <c r="C138" s="10" t="n"/>
      <c r="D138" s="11">
        <f>IF(OR($B138="",$C138=""),"",IF(OR($E138="Walk-in",$E138="Inbound call"),"✓ EXEMPT",IF($B138&gt;$C138,"⚠ LATE",IF(AND($C138&lt;DATE(2026,10,1),($C138-$B138)&lt;2),"⚠ &lt;48h","✓ OK"))))</f>
        <v/>
      </c>
      <c r="E138" s="10" t="n"/>
      <c r="F138" s="10" t="n"/>
      <c r="G138" s="10" t="n"/>
      <c r="H138" s="10" t="n"/>
      <c r="I138" s="12">
        <f>IF($B138="","",EDATE($B138,120))</f>
        <v/>
      </c>
      <c r="J138" s="10" t="n"/>
    </row>
    <row r="139">
      <c r="A139" s="7" t="n"/>
      <c r="B139" s="7" t="n"/>
      <c r="C139" s="7" t="n"/>
      <c r="D139" s="8">
        <f>IF(OR($B139="",$C139=""),"",IF(OR($E139="Walk-in",$E139="Inbound call"),"✓ EXEMPT",IF($B139&gt;$C139,"⚠ LATE",IF(AND($C139&lt;DATE(2026,10,1),($C139-$B139)&lt;2),"⚠ &lt;48h","✓ OK"))))</f>
        <v/>
      </c>
      <c r="E139" s="7" t="n"/>
      <c r="F139" s="7" t="n"/>
      <c r="G139" s="7" t="n"/>
      <c r="H139" s="7" t="n"/>
      <c r="I139" s="9">
        <f>IF($B139="","",EDATE($B139,120))</f>
        <v/>
      </c>
      <c r="J139" s="7" t="n"/>
    </row>
    <row r="140">
      <c r="A140" s="10" t="n"/>
      <c r="B140" s="10" t="n"/>
      <c r="C140" s="10" t="n"/>
      <c r="D140" s="11">
        <f>IF(OR($B140="",$C140=""),"",IF(OR($E140="Walk-in",$E140="Inbound call"),"✓ EXEMPT",IF($B140&gt;$C140,"⚠ LATE",IF(AND($C140&lt;DATE(2026,10,1),($C140-$B140)&lt;2),"⚠ &lt;48h","✓ OK"))))</f>
        <v/>
      </c>
      <c r="E140" s="10" t="n"/>
      <c r="F140" s="10" t="n"/>
      <c r="G140" s="10" t="n"/>
      <c r="H140" s="10" t="n"/>
      <c r="I140" s="12">
        <f>IF($B140="","",EDATE($B140,120))</f>
        <v/>
      </c>
      <c r="J140" s="10" t="n"/>
    </row>
    <row r="141">
      <c r="A141" s="7" t="n"/>
      <c r="B141" s="7" t="n"/>
      <c r="C141" s="7" t="n"/>
      <c r="D141" s="8">
        <f>IF(OR($B141="",$C141=""),"",IF(OR($E141="Walk-in",$E141="Inbound call"),"✓ EXEMPT",IF($B141&gt;$C141,"⚠ LATE",IF(AND($C141&lt;DATE(2026,10,1),($C141-$B141)&lt;2),"⚠ &lt;48h","✓ OK"))))</f>
        <v/>
      </c>
      <c r="E141" s="7" t="n"/>
      <c r="F141" s="7" t="n"/>
      <c r="G141" s="7" t="n"/>
      <c r="H141" s="7" t="n"/>
      <c r="I141" s="9">
        <f>IF($B141="","",EDATE($B141,120))</f>
        <v/>
      </c>
      <c r="J141" s="7" t="n"/>
    </row>
    <row r="142">
      <c r="A142" s="10" t="n"/>
      <c r="B142" s="10" t="n"/>
      <c r="C142" s="10" t="n"/>
      <c r="D142" s="11">
        <f>IF(OR($B142="",$C142=""),"",IF(OR($E142="Walk-in",$E142="Inbound call"),"✓ EXEMPT",IF($B142&gt;$C142,"⚠ LATE",IF(AND($C142&lt;DATE(2026,10,1),($C142-$B142)&lt;2),"⚠ &lt;48h","✓ OK"))))</f>
        <v/>
      </c>
      <c r="E142" s="10" t="n"/>
      <c r="F142" s="10" t="n"/>
      <c r="G142" s="10" t="n"/>
      <c r="H142" s="10" t="n"/>
      <c r="I142" s="12">
        <f>IF($B142="","",EDATE($B142,120))</f>
        <v/>
      </c>
      <c r="J142" s="10" t="n"/>
    </row>
    <row r="143">
      <c r="A143" s="7" t="n"/>
      <c r="B143" s="7" t="n"/>
      <c r="C143" s="7" t="n"/>
      <c r="D143" s="8">
        <f>IF(OR($B143="",$C143=""),"",IF(OR($E143="Walk-in",$E143="Inbound call"),"✓ EXEMPT",IF($B143&gt;$C143,"⚠ LATE",IF(AND($C143&lt;DATE(2026,10,1),($C143-$B143)&lt;2),"⚠ &lt;48h","✓ OK"))))</f>
        <v/>
      </c>
      <c r="E143" s="7" t="n"/>
      <c r="F143" s="7" t="n"/>
      <c r="G143" s="7" t="n"/>
      <c r="H143" s="7" t="n"/>
      <c r="I143" s="9">
        <f>IF($B143="","",EDATE($B143,120))</f>
        <v/>
      </c>
      <c r="J143" s="7" t="n"/>
    </row>
    <row r="144">
      <c r="A144" s="10" t="n"/>
      <c r="B144" s="10" t="n"/>
      <c r="C144" s="10" t="n"/>
      <c r="D144" s="11">
        <f>IF(OR($B144="",$C144=""),"",IF(OR($E144="Walk-in",$E144="Inbound call"),"✓ EXEMPT",IF($B144&gt;$C144,"⚠ LATE",IF(AND($C144&lt;DATE(2026,10,1),($C144-$B144)&lt;2),"⚠ &lt;48h","✓ OK"))))</f>
        <v/>
      </c>
      <c r="E144" s="10" t="n"/>
      <c r="F144" s="10" t="n"/>
      <c r="G144" s="10" t="n"/>
      <c r="H144" s="10" t="n"/>
      <c r="I144" s="12">
        <f>IF($B144="","",EDATE($B144,120))</f>
        <v/>
      </c>
      <c r="J144" s="10" t="n"/>
    </row>
    <row r="145">
      <c r="A145" s="7" t="n"/>
      <c r="B145" s="7" t="n"/>
      <c r="C145" s="7" t="n"/>
      <c r="D145" s="8">
        <f>IF(OR($B145="",$C145=""),"",IF(OR($E145="Walk-in",$E145="Inbound call"),"✓ EXEMPT",IF($B145&gt;$C145,"⚠ LATE",IF(AND($C145&lt;DATE(2026,10,1),($C145-$B145)&lt;2),"⚠ &lt;48h","✓ OK"))))</f>
        <v/>
      </c>
      <c r="E145" s="7" t="n"/>
      <c r="F145" s="7" t="n"/>
      <c r="G145" s="7" t="n"/>
      <c r="H145" s="7" t="n"/>
      <c r="I145" s="9">
        <f>IF($B145="","",EDATE($B145,120))</f>
        <v/>
      </c>
      <c r="J145" s="7" t="n"/>
    </row>
    <row r="146">
      <c r="A146" s="10" t="n"/>
      <c r="B146" s="10" t="n"/>
      <c r="C146" s="10" t="n"/>
      <c r="D146" s="11">
        <f>IF(OR($B146="",$C146=""),"",IF(OR($E146="Walk-in",$E146="Inbound call"),"✓ EXEMPT",IF($B146&gt;$C146,"⚠ LATE",IF(AND($C146&lt;DATE(2026,10,1),($C146-$B146)&lt;2),"⚠ &lt;48h","✓ OK"))))</f>
        <v/>
      </c>
      <c r="E146" s="10" t="n"/>
      <c r="F146" s="10" t="n"/>
      <c r="G146" s="10" t="n"/>
      <c r="H146" s="10" t="n"/>
      <c r="I146" s="12">
        <f>IF($B146="","",EDATE($B146,120))</f>
        <v/>
      </c>
      <c r="J146" s="10" t="n"/>
    </row>
    <row r="147">
      <c r="A147" s="7" t="n"/>
      <c r="B147" s="7" t="n"/>
      <c r="C147" s="7" t="n"/>
      <c r="D147" s="8">
        <f>IF(OR($B147="",$C147=""),"",IF(OR($E147="Walk-in",$E147="Inbound call"),"✓ EXEMPT",IF($B147&gt;$C147,"⚠ LATE",IF(AND($C147&lt;DATE(2026,10,1),($C147-$B147)&lt;2),"⚠ &lt;48h","✓ OK"))))</f>
        <v/>
      </c>
      <c r="E147" s="7" t="n"/>
      <c r="F147" s="7" t="n"/>
      <c r="G147" s="7" t="n"/>
      <c r="H147" s="7" t="n"/>
      <c r="I147" s="9">
        <f>IF($B147="","",EDATE($B147,120))</f>
        <v/>
      </c>
      <c r="J147" s="7" t="n"/>
    </row>
    <row r="148">
      <c r="A148" s="10" t="n"/>
      <c r="B148" s="10" t="n"/>
      <c r="C148" s="10" t="n"/>
      <c r="D148" s="11">
        <f>IF(OR($B148="",$C148=""),"",IF(OR($E148="Walk-in",$E148="Inbound call"),"✓ EXEMPT",IF($B148&gt;$C148,"⚠ LATE",IF(AND($C148&lt;DATE(2026,10,1),($C148-$B148)&lt;2),"⚠ &lt;48h","✓ OK"))))</f>
        <v/>
      </c>
      <c r="E148" s="10" t="n"/>
      <c r="F148" s="10" t="n"/>
      <c r="G148" s="10" t="n"/>
      <c r="H148" s="10" t="n"/>
      <c r="I148" s="12">
        <f>IF($B148="","",EDATE($B148,120))</f>
        <v/>
      </c>
      <c r="J148" s="10" t="n"/>
    </row>
    <row r="149">
      <c r="A149" s="7" t="n"/>
      <c r="B149" s="7" t="n"/>
      <c r="C149" s="7" t="n"/>
      <c r="D149" s="8">
        <f>IF(OR($B149="",$C149=""),"",IF(OR($E149="Walk-in",$E149="Inbound call"),"✓ EXEMPT",IF($B149&gt;$C149,"⚠ LATE",IF(AND($C149&lt;DATE(2026,10,1),($C149-$B149)&lt;2),"⚠ &lt;48h","✓ OK"))))</f>
        <v/>
      </c>
      <c r="E149" s="7" t="n"/>
      <c r="F149" s="7" t="n"/>
      <c r="G149" s="7" t="n"/>
      <c r="H149" s="7" t="n"/>
      <c r="I149" s="9">
        <f>IF($B149="","",EDATE($B149,120))</f>
        <v/>
      </c>
      <c r="J149" s="7" t="n"/>
    </row>
    <row r="150">
      <c r="A150" s="10" t="n"/>
      <c r="B150" s="10" t="n"/>
      <c r="C150" s="10" t="n"/>
      <c r="D150" s="11">
        <f>IF(OR($B150="",$C150=""),"",IF(OR($E150="Walk-in",$E150="Inbound call"),"✓ EXEMPT",IF($B150&gt;$C150,"⚠ LATE",IF(AND($C150&lt;DATE(2026,10,1),($C150-$B150)&lt;2),"⚠ &lt;48h","✓ OK"))))</f>
        <v/>
      </c>
      <c r="E150" s="10" t="n"/>
      <c r="F150" s="10" t="n"/>
      <c r="G150" s="10" t="n"/>
      <c r="H150" s="10" t="n"/>
      <c r="I150" s="12">
        <f>IF($B150="","",EDATE($B150,120))</f>
        <v/>
      </c>
      <c r="J150" s="10" t="n"/>
    </row>
    <row r="151">
      <c r="A151" s="7" t="n"/>
      <c r="B151" s="7" t="n"/>
      <c r="C151" s="7" t="n"/>
      <c r="D151" s="8">
        <f>IF(OR($B151="",$C151=""),"",IF(OR($E151="Walk-in",$E151="Inbound call"),"✓ EXEMPT",IF($B151&gt;$C151,"⚠ LATE",IF(AND($C151&lt;DATE(2026,10,1),($C151-$B151)&lt;2),"⚠ &lt;48h","✓ OK"))))</f>
        <v/>
      </c>
      <c r="E151" s="7" t="n"/>
      <c r="F151" s="7" t="n"/>
      <c r="G151" s="7" t="n"/>
      <c r="H151" s="7" t="n"/>
      <c r="I151" s="9">
        <f>IF($B151="","",EDATE($B151,120))</f>
        <v/>
      </c>
      <c r="J151" s="7" t="n"/>
    </row>
    <row r="152">
      <c r="A152" s="10" t="n"/>
      <c r="B152" s="10" t="n"/>
      <c r="C152" s="10" t="n"/>
      <c r="D152" s="11">
        <f>IF(OR($B152="",$C152=""),"",IF(OR($E152="Walk-in",$E152="Inbound call"),"✓ EXEMPT",IF($B152&gt;$C152,"⚠ LATE",IF(AND($C152&lt;DATE(2026,10,1),($C152-$B152)&lt;2),"⚠ &lt;48h","✓ OK"))))</f>
        <v/>
      </c>
      <c r="E152" s="10" t="n"/>
      <c r="F152" s="10" t="n"/>
      <c r="G152" s="10" t="n"/>
      <c r="H152" s="10" t="n"/>
      <c r="I152" s="12">
        <f>IF($B152="","",EDATE($B152,120))</f>
        <v/>
      </c>
      <c r="J152" s="10" t="n"/>
    </row>
    <row r="153">
      <c r="A153" s="7" t="n"/>
      <c r="B153" s="7" t="n"/>
      <c r="C153" s="7" t="n"/>
      <c r="D153" s="8">
        <f>IF(OR($B153="",$C153=""),"",IF(OR($E153="Walk-in",$E153="Inbound call"),"✓ EXEMPT",IF($B153&gt;$C153,"⚠ LATE",IF(AND($C153&lt;DATE(2026,10,1),($C153-$B153)&lt;2),"⚠ &lt;48h","✓ OK"))))</f>
        <v/>
      </c>
      <c r="E153" s="7" t="n"/>
      <c r="F153" s="7" t="n"/>
      <c r="G153" s="7" t="n"/>
      <c r="H153" s="7" t="n"/>
      <c r="I153" s="9">
        <f>IF($B153="","",EDATE($B153,120))</f>
        <v/>
      </c>
      <c r="J153" s="7" t="n"/>
    </row>
    <row r="154">
      <c r="A154" s="10" t="n"/>
      <c r="B154" s="10" t="n"/>
      <c r="C154" s="10" t="n"/>
      <c r="D154" s="11">
        <f>IF(OR($B154="",$C154=""),"",IF(OR($E154="Walk-in",$E154="Inbound call"),"✓ EXEMPT",IF($B154&gt;$C154,"⚠ LATE",IF(AND($C154&lt;DATE(2026,10,1),($C154-$B154)&lt;2),"⚠ &lt;48h","✓ OK"))))</f>
        <v/>
      </c>
      <c r="E154" s="10" t="n"/>
      <c r="F154" s="10" t="n"/>
      <c r="G154" s="10" t="n"/>
      <c r="H154" s="10" t="n"/>
      <c r="I154" s="12">
        <f>IF($B154="","",EDATE($B154,120))</f>
        <v/>
      </c>
      <c r="J154" s="10" t="n"/>
    </row>
    <row r="155">
      <c r="A155" s="7" t="n"/>
      <c r="B155" s="7" t="n"/>
      <c r="C155" s="7" t="n"/>
      <c r="D155" s="8">
        <f>IF(OR($B155="",$C155=""),"",IF(OR($E155="Walk-in",$E155="Inbound call"),"✓ EXEMPT",IF($B155&gt;$C155,"⚠ LATE",IF(AND($C155&lt;DATE(2026,10,1),($C155-$B155)&lt;2),"⚠ &lt;48h","✓ OK"))))</f>
        <v/>
      </c>
      <c r="E155" s="7" t="n"/>
      <c r="F155" s="7" t="n"/>
      <c r="G155" s="7" t="n"/>
      <c r="H155" s="7" t="n"/>
      <c r="I155" s="9">
        <f>IF($B155="","",EDATE($B155,120))</f>
        <v/>
      </c>
      <c r="J155" s="7" t="n"/>
    </row>
    <row r="156">
      <c r="A156" s="10" t="n"/>
      <c r="B156" s="10" t="n"/>
      <c r="C156" s="10" t="n"/>
      <c r="D156" s="11">
        <f>IF(OR($B156="",$C156=""),"",IF(OR($E156="Walk-in",$E156="Inbound call"),"✓ EXEMPT",IF($B156&gt;$C156,"⚠ LATE",IF(AND($C156&lt;DATE(2026,10,1),($C156-$B156)&lt;2),"⚠ &lt;48h","✓ OK"))))</f>
        <v/>
      </c>
      <c r="E156" s="10" t="n"/>
      <c r="F156" s="10" t="n"/>
      <c r="G156" s="10" t="n"/>
      <c r="H156" s="10" t="n"/>
      <c r="I156" s="12">
        <f>IF($B156="","",EDATE($B156,120))</f>
        <v/>
      </c>
      <c r="J156" s="10" t="n"/>
    </row>
    <row r="157">
      <c r="A157" s="7" t="n"/>
      <c r="B157" s="7" t="n"/>
      <c r="C157" s="7" t="n"/>
      <c r="D157" s="8">
        <f>IF(OR($B157="",$C157=""),"",IF(OR($E157="Walk-in",$E157="Inbound call"),"✓ EXEMPT",IF($B157&gt;$C157,"⚠ LATE",IF(AND($C157&lt;DATE(2026,10,1),($C157-$B157)&lt;2),"⚠ &lt;48h","✓ OK"))))</f>
        <v/>
      </c>
      <c r="E157" s="7" t="n"/>
      <c r="F157" s="7" t="n"/>
      <c r="G157" s="7" t="n"/>
      <c r="H157" s="7" t="n"/>
      <c r="I157" s="9">
        <f>IF($B157="","",EDATE($B157,120))</f>
        <v/>
      </c>
      <c r="J157" s="7" t="n"/>
    </row>
    <row r="158">
      <c r="A158" s="10" t="n"/>
      <c r="B158" s="10" t="n"/>
      <c r="C158" s="10" t="n"/>
      <c r="D158" s="11">
        <f>IF(OR($B158="",$C158=""),"",IF(OR($E158="Walk-in",$E158="Inbound call"),"✓ EXEMPT",IF($B158&gt;$C158,"⚠ LATE",IF(AND($C158&lt;DATE(2026,10,1),($C158-$B158)&lt;2),"⚠ &lt;48h","✓ OK"))))</f>
        <v/>
      </c>
      <c r="E158" s="10" t="n"/>
      <c r="F158" s="10" t="n"/>
      <c r="G158" s="10" t="n"/>
      <c r="H158" s="10" t="n"/>
      <c r="I158" s="12">
        <f>IF($B158="","",EDATE($B158,120))</f>
        <v/>
      </c>
      <c r="J158" s="10" t="n"/>
    </row>
    <row r="159">
      <c r="A159" s="7" t="n"/>
      <c r="B159" s="7" t="n"/>
      <c r="C159" s="7" t="n"/>
      <c r="D159" s="8">
        <f>IF(OR($B159="",$C159=""),"",IF(OR($E159="Walk-in",$E159="Inbound call"),"✓ EXEMPT",IF($B159&gt;$C159,"⚠ LATE",IF(AND($C159&lt;DATE(2026,10,1),($C159-$B159)&lt;2),"⚠ &lt;48h","✓ OK"))))</f>
        <v/>
      </c>
      <c r="E159" s="7" t="n"/>
      <c r="F159" s="7" t="n"/>
      <c r="G159" s="7" t="n"/>
      <c r="H159" s="7" t="n"/>
      <c r="I159" s="9">
        <f>IF($B159="","",EDATE($B159,120))</f>
        <v/>
      </c>
      <c r="J159" s="7" t="n"/>
    </row>
    <row r="160">
      <c r="A160" s="10" t="n"/>
      <c r="B160" s="10" t="n"/>
      <c r="C160" s="10" t="n"/>
      <c r="D160" s="11">
        <f>IF(OR($B160="",$C160=""),"",IF(OR($E160="Walk-in",$E160="Inbound call"),"✓ EXEMPT",IF($B160&gt;$C160,"⚠ LATE",IF(AND($C160&lt;DATE(2026,10,1),($C160-$B160)&lt;2),"⚠ &lt;48h","✓ OK"))))</f>
        <v/>
      </c>
      <c r="E160" s="10" t="n"/>
      <c r="F160" s="10" t="n"/>
      <c r="G160" s="10" t="n"/>
      <c r="H160" s="10" t="n"/>
      <c r="I160" s="12">
        <f>IF($B160="","",EDATE($B160,120))</f>
        <v/>
      </c>
      <c r="J160" s="10" t="n"/>
    </row>
    <row r="161">
      <c r="A161" s="7" t="n"/>
      <c r="B161" s="7" t="n"/>
      <c r="C161" s="7" t="n"/>
      <c r="D161" s="8">
        <f>IF(OR($B161="",$C161=""),"",IF(OR($E161="Walk-in",$E161="Inbound call"),"✓ EXEMPT",IF($B161&gt;$C161,"⚠ LATE",IF(AND($C161&lt;DATE(2026,10,1),($C161-$B161)&lt;2),"⚠ &lt;48h","✓ OK"))))</f>
        <v/>
      </c>
      <c r="E161" s="7" t="n"/>
      <c r="F161" s="7" t="n"/>
      <c r="G161" s="7" t="n"/>
      <c r="H161" s="7" t="n"/>
      <c r="I161" s="9">
        <f>IF($B161="","",EDATE($B161,120))</f>
        <v/>
      </c>
      <c r="J161" s="7" t="n"/>
    </row>
    <row r="162">
      <c r="A162" s="10" t="n"/>
      <c r="B162" s="10" t="n"/>
      <c r="C162" s="10" t="n"/>
      <c r="D162" s="11">
        <f>IF(OR($B162="",$C162=""),"",IF(OR($E162="Walk-in",$E162="Inbound call"),"✓ EXEMPT",IF($B162&gt;$C162,"⚠ LATE",IF(AND($C162&lt;DATE(2026,10,1),($C162-$B162)&lt;2),"⚠ &lt;48h","✓ OK"))))</f>
        <v/>
      </c>
      <c r="E162" s="10" t="n"/>
      <c r="F162" s="10" t="n"/>
      <c r="G162" s="10" t="n"/>
      <c r="H162" s="10" t="n"/>
      <c r="I162" s="12">
        <f>IF($B162="","",EDATE($B162,120))</f>
        <v/>
      </c>
      <c r="J162" s="10" t="n"/>
    </row>
    <row r="163">
      <c r="A163" s="7" t="n"/>
      <c r="B163" s="7" t="n"/>
      <c r="C163" s="7" t="n"/>
      <c r="D163" s="8">
        <f>IF(OR($B163="",$C163=""),"",IF(OR($E163="Walk-in",$E163="Inbound call"),"✓ EXEMPT",IF($B163&gt;$C163,"⚠ LATE",IF(AND($C163&lt;DATE(2026,10,1),($C163-$B163)&lt;2),"⚠ &lt;48h","✓ OK"))))</f>
        <v/>
      </c>
      <c r="E163" s="7" t="n"/>
      <c r="F163" s="7" t="n"/>
      <c r="G163" s="7" t="n"/>
      <c r="H163" s="7" t="n"/>
      <c r="I163" s="9">
        <f>IF($B163="","",EDATE($B163,120))</f>
        <v/>
      </c>
      <c r="J163" s="7" t="n"/>
    </row>
    <row r="164">
      <c r="A164" s="10" t="n"/>
      <c r="B164" s="10" t="n"/>
      <c r="C164" s="10" t="n"/>
      <c r="D164" s="11">
        <f>IF(OR($B164="",$C164=""),"",IF(OR($E164="Walk-in",$E164="Inbound call"),"✓ EXEMPT",IF($B164&gt;$C164,"⚠ LATE",IF(AND($C164&lt;DATE(2026,10,1),($C164-$B164)&lt;2),"⚠ &lt;48h","✓ OK"))))</f>
        <v/>
      </c>
      <c r="E164" s="10" t="n"/>
      <c r="F164" s="10" t="n"/>
      <c r="G164" s="10" t="n"/>
      <c r="H164" s="10" t="n"/>
      <c r="I164" s="12">
        <f>IF($B164="","",EDATE($B164,120))</f>
        <v/>
      </c>
      <c r="J164" s="10" t="n"/>
    </row>
    <row r="165">
      <c r="A165" s="7" t="n"/>
      <c r="B165" s="7" t="n"/>
      <c r="C165" s="7" t="n"/>
      <c r="D165" s="8">
        <f>IF(OR($B165="",$C165=""),"",IF(OR($E165="Walk-in",$E165="Inbound call"),"✓ EXEMPT",IF($B165&gt;$C165,"⚠ LATE",IF(AND($C165&lt;DATE(2026,10,1),($C165-$B165)&lt;2),"⚠ &lt;48h","✓ OK"))))</f>
        <v/>
      </c>
      <c r="E165" s="7" t="n"/>
      <c r="F165" s="7" t="n"/>
      <c r="G165" s="7" t="n"/>
      <c r="H165" s="7" t="n"/>
      <c r="I165" s="9">
        <f>IF($B165="","",EDATE($B165,120))</f>
        <v/>
      </c>
      <c r="J165" s="7" t="n"/>
    </row>
    <row r="166">
      <c r="A166" s="10" t="n"/>
      <c r="B166" s="10" t="n"/>
      <c r="C166" s="10" t="n"/>
      <c r="D166" s="11">
        <f>IF(OR($B166="",$C166=""),"",IF(OR($E166="Walk-in",$E166="Inbound call"),"✓ EXEMPT",IF($B166&gt;$C166,"⚠ LATE",IF(AND($C166&lt;DATE(2026,10,1),($C166-$B166)&lt;2),"⚠ &lt;48h","✓ OK"))))</f>
        <v/>
      </c>
      <c r="E166" s="10" t="n"/>
      <c r="F166" s="10" t="n"/>
      <c r="G166" s="10" t="n"/>
      <c r="H166" s="10" t="n"/>
      <c r="I166" s="12">
        <f>IF($B166="","",EDATE($B166,120))</f>
        <v/>
      </c>
      <c r="J166" s="10" t="n"/>
    </row>
    <row r="167">
      <c r="A167" s="7" t="n"/>
      <c r="B167" s="7" t="n"/>
      <c r="C167" s="7" t="n"/>
      <c r="D167" s="8">
        <f>IF(OR($B167="",$C167=""),"",IF(OR($E167="Walk-in",$E167="Inbound call"),"✓ EXEMPT",IF($B167&gt;$C167,"⚠ LATE",IF(AND($C167&lt;DATE(2026,10,1),($C167-$B167)&lt;2),"⚠ &lt;48h","✓ OK"))))</f>
        <v/>
      </c>
      <c r="E167" s="7" t="n"/>
      <c r="F167" s="7" t="n"/>
      <c r="G167" s="7" t="n"/>
      <c r="H167" s="7" t="n"/>
      <c r="I167" s="9">
        <f>IF($B167="","",EDATE($B167,120))</f>
        <v/>
      </c>
      <c r="J167" s="7" t="n"/>
    </row>
    <row r="168">
      <c r="A168" s="10" t="n"/>
      <c r="B168" s="10" t="n"/>
      <c r="C168" s="10" t="n"/>
      <c r="D168" s="11">
        <f>IF(OR($B168="",$C168=""),"",IF(OR($E168="Walk-in",$E168="Inbound call"),"✓ EXEMPT",IF($B168&gt;$C168,"⚠ LATE",IF(AND($C168&lt;DATE(2026,10,1),($C168-$B168)&lt;2),"⚠ &lt;48h","✓ OK"))))</f>
        <v/>
      </c>
      <c r="E168" s="10" t="n"/>
      <c r="F168" s="10" t="n"/>
      <c r="G168" s="10" t="n"/>
      <c r="H168" s="10" t="n"/>
      <c r="I168" s="12">
        <f>IF($B168="","",EDATE($B168,120))</f>
        <v/>
      </c>
      <c r="J168" s="10" t="n"/>
    </row>
    <row r="169">
      <c r="A169" s="7" t="n"/>
      <c r="B169" s="7" t="n"/>
      <c r="C169" s="7" t="n"/>
      <c r="D169" s="8">
        <f>IF(OR($B169="",$C169=""),"",IF(OR($E169="Walk-in",$E169="Inbound call"),"✓ EXEMPT",IF($B169&gt;$C169,"⚠ LATE",IF(AND($C169&lt;DATE(2026,10,1),($C169-$B169)&lt;2),"⚠ &lt;48h","✓ OK"))))</f>
        <v/>
      </c>
      <c r="E169" s="7" t="n"/>
      <c r="F169" s="7" t="n"/>
      <c r="G169" s="7" t="n"/>
      <c r="H169" s="7" t="n"/>
      <c r="I169" s="9">
        <f>IF($B169="","",EDATE($B169,120))</f>
        <v/>
      </c>
      <c r="J169" s="7" t="n"/>
    </row>
    <row r="170">
      <c r="A170" s="10" t="n"/>
      <c r="B170" s="10" t="n"/>
      <c r="C170" s="10" t="n"/>
      <c r="D170" s="11">
        <f>IF(OR($B170="",$C170=""),"",IF(OR($E170="Walk-in",$E170="Inbound call"),"✓ EXEMPT",IF($B170&gt;$C170,"⚠ LATE",IF(AND($C170&lt;DATE(2026,10,1),($C170-$B170)&lt;2),"⚠ &lt;48h","✓ OK"))))</f>
        <v/>
      </c>
      <c r="E170" s="10" t="n"/>
      <c r="F170" s="10" t="n"/>
      <c r="G170" s="10" t="n"/>
      <c r="H170" s="10" t="n"/>
      <c r="I170" s="12">
        <f>IF($B170="","",EDATE($B170,120))</f>
        <v/>
      </c>
      <c r="J170" s="10" t="n"/>
    </row>
    <row r="171">
      <c r="A171" s="7" t="n"/>
      <c r="B171" s="7" t="n"/>
      <c r="C171" s="7" t="n"/>
      <c r="D171" s="8">
        <f>IF(OR($B171="",$C171=""),"",IF(OR($E171="Walk-in",$E171="Inbound call"),"✓ EXEMPT",IF($B171&gt;$C171,"⚠ LATE",IF(AND($C171&lt;DATE(2026,10,1),($C171-$B171)&lt;2),"⚠ &lt;48h","✓ OK"))))</f>
        <v/>
      </c>
      <c r="E171" s="7" t="n"/>
      <c r="F171" s="7" t="n"/>
      <c r="G171" s="7" t="n"/>
      <c r="H171" s="7" t="n"/>
      <c r="I171" s="9">
        <f>IF($B171="","",EDATE($B171,120))</f>
        <v/>
      </c>
      <c r="J171" s="7" t="n"/>
    </row>
    <row r="172">
      <c r="A172" s="10" t="n"/>
      <c r="B172" s="10" t="n"/>
      <c r="C172" s="10" t="n"/>
      <c r="D172" s="11">
        <f>IF(OR($B172="",$C172=""),"",IF(OR($E172="Walk-in",$E172="Inbound call"),"✓ EXEMPT",IF($B172&gt;$C172,"⚠ LATE",IF(AND($C172&lt;DATE(2026,10,1),($C172-$B172)&lt;2),"⚠ &lt;48h","✓ OK"))))</f>
        <v/>
      </c>
      <c r="E172" s="10" t="n"/>
      <c r="F172" s="10" t="n"/>
      <c r="G172" s="10" t="n"/>
      <c r="H172" s="10" t="n"/>
      <c r="I172" s="12">
        <f>IF($B172="","",EDATE($B172,120))</f>
        <v/>
      </c>
      <c r="J172" s="10" t="n"/>
    </row>
    <row r="173">
      <c r="A173" s="7" t="n"/>
      <c r="B173" s="7" t="n"/>
      <c r="C173" s="7" t="n"/>
      <c r="D173" s="8">
        <f>IF(OR($B173="",$C173=""),"",IF(OR($E173="Walk-in",$E173="Inbound call"),"✓ EXEMPT",IF($B173&gt;$C173,"⚠ LATE",IF(AND($C173&lt;DATE(2026,10,1),($C173-$B173)&lt;2),"⚠ &lt;48h","✓ OK"))))</f>
        <v/>
      </c>
      <c r="E173" s="7" t="n"/>
      <c r="F173" s="7" t="n"/>
      <c r="G173" s="7" t="n"/>
      <c r="H173" s="7" t="n"/>
      <c r="I173" s="9">
        <f>IF($B173="","",EDATE($B173,120))</f>
        <v/>
      </c>
      <c r="J173" s="7" t="n"/>
    </row>
    <row r="174">
      <c r="A174" s="10" t="n"/>
      <c r="B174" s="10" t="n"/>
      <c r="C174" s="10" t="n"/>
      <c r="D174" s="11">
        <f>IF(OR($B174="",$C174=""),"",IF(OR($E174="Walk-in",$E174="Inbound call"),"✓ EXEMPT",IF($B174&gt;$C174,"⚠ LATE",IF(AND($C174&lt;DATE(2026,10,1),($C174-$B174)&lt;2),"⚠ &lt;48h","✓ OK"))))</f>
        <v/>
      </c>
      <c r="E174" s="10" t="n"/>
      <c r="F174" s="10" t="n"/>
      <c r="G174" s="10" t="n"/>
      <c r="H174" s="10" t="n"/>
      <c r="I174" s="12">
        <f>IF($B174="","",EDATE($B174,120))</f>
        <v/>
      </c>
      <c r="J174" s="10" t="n"/>
    </row>
    <row r="175">
      <c r="A175" s="7" t="n"/>
      <c r="B175" s="7" t="n"/>
      <c r="C175" s="7" t="n"/>
      <c r="D175" s="8">
        <f>IF(OR($B175="",$C175=""),"",IF(OR($E175="Walk-in",$E175="Inbound call"),"✓ EXEMPT",IF($B175&gt;$C175,"⚠ LATE",IF(AND($C175&lt;DATE(2026,10,1),($C175-$B175)&lt;2),"⚠ &lt;48h","✓ OK"))))</f>
        <v/>
      </c>
      <c r="E175" s="7" t="n"/>
      <c r="F175" s="7" t="n"/>
      <c r="G175" s="7" t="n"/>
      <c r="H175" s="7" t="n"/>
      <c r="I175" s="9">
        <f>IF($B175="","",EDATE($B175,120))</f>
        <v/>
      </c>
      <c r="J175" s="7" t="n"/>
    </row>
    <row r="176">
      <c r="A176" s="10" t="n"/>
      <c r="B176" s="10" t="n"/>
      <c r="C176" s="10" t="n"/>
      <c r="D176" s="11">
        <f>IF(OR($B176="",$C176=""),"",IF(OR($E176="Walk-in",$E176="Inbound call"),"✓ EXEMPT",IF($B176&gt;$C176,"⚠ LATE",IF(AND($C176&lt;DATE(2026,10,1),($C176-$B176)&lt;2),"⚠ &lt;48h","✓ OK"))))</f>
        <v/>
      </c>
      <c r="E176" s="10" t="n"/>
      <c r="F176" s="10" t="n"/>
      <c r="G176" s="10" t="n"/>
      <c r="H176" s="10" t="n"/>
      <c r="I176" s="12">
        <f>IF($B176="","",EDATE($B176,120))</f>
        <v/>
      </c>
      <c r="J176" s="10" t="n"/>
    </row>
    <row r="177">
      <c r="A177" s="7" t="n"/>
      <c r="B177" s="7" t="n"/>
      <c r="C177" s="7" t="n"/>
      <c r="D177" s="8">
        <f>IF(OR($B177="",$C177=""),"",IF(OR($E177="Walk-in",$E177="Inbound call"),"✓ EXEMPT",IF($B177&gt;$C177,"⚠ LATE",IF(AND($C177&lt;DATE(2026,10,1),($C177-$B177)&lt;2),"⚠ &lt;48h","✓ OK"))))</f>
        <v/>
      </c>
      <c r="E177" s="7" t="n"/>
      <c r="F177" s="7" t="n"/>
      <c r="G177" s="7" t="n"/>
      <c r="H177" s="7" t="n"/>
      <c r="I177" s="9">
        <f>IF($B177="","",EDATE($B177,120))</f>
        <v/>
      </c>
      <c r="J177" s="7" t="n"/>
    </row>
    <row r="178">
      <c r="A178" s="10" t="n"/>
      <c r="B178" s="10" t="n"/>
      <c r="C178" s="10" t="n"/>
      <c r="D178" s="11">
        <f>IF(OR($B178="",$C178=""),"",IF(OR($E178="Walk-in",$E178="Inbound call"),"✓ EXEMPT",IF($B178&gt;$C178,"⚠ LATE",IF(AND($C178&lt;DATE(2026,10,1),($C178-$B178)&lt;2),"⚠ &lt;48h","✓ OK"))))</f>
        <v/>
      </c>
      <c r="E178" s="10" t="n"/>
      <c r="F178" s="10" t="n"/>
      <c r="G178" s="10" t="n"/>
      <c r="H178" s="10" t="n"/>
      <c r="I178" s="12">
        <f>IF($B178="","",EDATE($B178,120))</f>
        <v/>
      </c>
      <c r="J178" s="10" t="n"/>
    </row>
    <row r="179">
      <c r="A179" s="7" t="n"/>
      <c r="B179" s="7" t="n"/>
      <c r="C179" s="7" t="n"/>
      <c r="D179" s="8">
        <f>IF(OR($B179="",$C179=""),"",IF(OR($E179="Walk-in",$E179="Inbound call"),"✓ EXEMPT",IF($B179&gt;$C179,"⚠ LATE",IF(AND($C179&lt;DATE(2026,10,1),($C179-$B179)&lt;2),"⚠ &lt;48h","✓ OK"))))</f>
        <v/>
      </c>
      <c r="E179" s="7" t="n"/>
      <c r="F179" s="7" t="n"/>
      <c r="G179" s="7" t="n"/>
      <c r="H179" s="7" t="n"/>
      <c r="I179" s="9">
        <f>IF($B179="","",EDATE($B179,120))</f>
        <v/>
      </c>
      <c r="J179" s="7" t="n"/>
    </row>
    <row r="180">
      <c r="A180" s="10" t="n"/>
      <c r="B180" s="10" t="n"/>
      <c r="C180" s="10" t="n"/>
      <c r="D180" s="11">
        <f>IF(OR($B180="",$C180=""),"",IF(OR($E180="Walk-in",$E180="Inbound call"),"✓ EXEMPT",IF($B180&gt;$C180,"⚠ LATE",IF(AND($C180&lt;DATE(2026,10,1),($C180-$B180)&lt;2),"⚠ &lt;48h","✓ OK"))))</f>
        <v/>
      </c>
      <c r="E180" s="10" t="n"/>
      <c r="F180" s="10" t="n"/>
      <c r="G180" s="10" t="n"/>
      <c r="H180" s="10" t="n"/>
      <c r="I180" s="12">
        <f>IF($B180="","",EDATE($B180,120))</f>
        <v/>
      </c>
      <c r="J180" s="10" t="n"/>
    </row>
    <row r="181">
      <c r="A181" s="7" t="n"/>
      <c r="B181" s="7" t="n"/>
      <c r="C181" s="7" t="n"/>
      <c r="D181" s="8">
        <f>IF(OR($B181="",$C181=""),"",IF(OR($E181="Walk-in",$E181="Inbound call"),"✓ EXEMPT",IF($B181&gt;$C181,"⚠ LATE",IF(AND($C181&lt;DATE(2026,10,1),($C181-$B181)&lt;2),"⚠ &lt;48h","✓ OK"))))</f>
        <v/>
      </c>
      <c r="E181" s="7" t="n"/>
      <c r="F181" s="7" t="n"/>
      <c r="G181" s="7" t="n"/>
      <c r="H181" s="7" t="n"/>
      <c r="I181" s="9">
        <f>IF($B181="","",EDATE($B181,120))</f>
        <v/>
      </c>
      <c r="J181" s="7" t="n"/>
    </row>
    <row r="182">
      <c r="A182" s="10" t="n"/>
      <c r="B182" s="10" t="n"/>
      <c r="C182" s="10" t="n"/>
      <c r="D182" s="11">
        <f>IF(OR($B182="",$C182=""),"",IF(OR($E182="Walk-in",$E182="Inbound call"),"✓ EXEMPT",IF($B182&gt;$C182,"⚠ LATE",IF(AND($C182&lt;DATE(2026,10,1),($C182-$B182)&lt;2),"⚠ &lt;48h","✓ OK"))))</f>
        <v/>
      </c>
      <c r="E182" s="10" t="n"/>
      <c r="F182" s="10" t="n"/>
      <c r="G182" s="10" t="n"/>
      <c r="H182" s="10" t="n"/>
      <c r="I182" s="12">
        <f>IF($B182="","",EDATE($B182,120))</f>
        <v/>
      </c>
      <c r="J182" s="10" t="n"/>
    </row>
    <row r="183">
      <c r="A183" s="7" t="n"/>
      <c r="B183" s="7" t="n"/>
      <c r="C183" s="7" t="n"/>
      <c r="D183" s="8">
        <f>IF(OR($B183="",$C183=""),"",IF(OR($E183="Walk-in",$E183="Inbound call"),"✓ EXEMPT",IF($B183&gt;$C183,"⚠ LATE",IF(AND($C183&lt;DATE(2026,10,1),($C183-$B183)&lt;2),"⚠ &lt;48h","✓ OK"))))</f>
        <v/>
      </c>
      <c r="E183" s="7" t="n"/>
      <c r="F183" s="7" t="n"/>
      <c r="G183" s="7" t="n"/>
      <c r="H183" s="7" t="n"/>
      <c r="I183" s="9">
        <f>IF($B183="","",EDATE($B183,120))</f>
        <v/>
      </c>
      <c r="J183" s="7" t="n"/>
    </row>
    <row r="184">
      <c r="A184" s="10" t="n"/>
      <c r="B184" s="10" t="n"/>
      <c r="C184" s="10" t="n"/>
      <c r="D184" s="11">
        <f>IF(OR($B184="",$C184=""),"",IF(OR($E184="Walk-in",$E184="Inbound call"),"✓ EXEMPT",IF($B184&gt;$C184,"⚠ LATE",IF(AND($C184&lt;DATE(2026,10,1),($C184-$B184)&lt;2),"⚠ &lt;48h","✓ OK"))))</f>
        <v/>
      </c>
      <c r="E184" s="10" t="n"/>
      <c r="F184" s="10" t="n"/>
      <c r="G184" s="10" t="n"/>
      <c r="H184" s="10" t="n"/>
      <c r="I184" s="12">
        <f>IF($B184="","",EDATE($B184,120))</f>
        <v/>
      </c>
      <c r="J184" s="10" t="n"/>
    </row>
    <row r="185">
      <c r="A185" s="7" t="n"/>
      <c r="B185" s="7" t="n"/>
      <c r="C185" s="7" t="n"/>
      <c r="D185" s="8">
        <f>IF(OR($B185="",$C185=""),"",IF(OR($E185="Walk-in",$E185="Inbound call"),"✓ EXEMPT",IF($B185&gt;$C185,"⚠ LATE",IF(AND($C185&lt;DATE(2026,10,1),($C185-$B185)&lt;2),"⚠ &lt;48h","✓ OK"))))</f>
        <v/>
      </c>
      <c r="E185" s="7" t="n"/>
      <c r="F185" s="7" t="n"/>
      <c r="G185" s="7" t="n"/>
      <c r="H185" s="7" t="n"/>
      <c r="I185" s="9">
        <f>IF($B185="","",EDATE($B185,120))</f>
        <v/>
      </c>
      <c r="J185" s="7" t="n"/>
    </row>
    <row r="186">
      <c r="A186" s="10" t="n"/>
      <c r="B186" s="10" t="n"/>
      <c r="C186" s="10" t="n"/>
      <c r="D186" s="11">
        <f>IF(OR($B186="",$C186=""),"",IF(OR($E186="Walk-in",$E186="Inbound call"),"✓ EXEMPT",IF($B186&gt;$C186,"⚠ LATE",IF(AND($C186&lt;DATE(2026,10,1),($C186-$B186)&lt;2),"⚠ &lt;48h","✓ OK"))))</f>
        <v/>
      </c>
      <c r="E186" s="10" t="n"/>
      <c r="F186" s="10" t="n"/>
      <c r="G186" s="10" t="n"/>
      <c r="H186" s="10" t="n"/>
      <c r="I186" s="12">
        <f>IF($B186="","",EDATE($B186,120))</f>
        <v/>
      </c>
      <c r="J186" s="10" t="n"/>
    </row>
    <row r="187">
      <c r="A187" s="7" t="n"/>
      <c r="B187" s="7" t="n"/>
      <c r="C187" s="7" t="n"/>
      <c r="D187" s="8">
        <f>IF(OR($B187="",$C187=""),"",IF(OR($E187="Walk-in",$E187="Inbound call"),"✓ EXEMPT",IF($B187&gt;$C187,"⚠ LATE",IF(AND($C187&lt;DATE(2026,10,1),($C187-$B187)&lt;2),"⚠ &lt;48h","✓ OK"))))</f>
        <v/>
      </c>
      <c r="E187" s="7" t="n"/>
      <c r="F187" s="7" t="n"/>
      <c r="G187" s="7" t="n"/>
      <c r="H187" s="7" t="n"/>
      <c r="I187" s="9">
        <f>IF($B187="","",EDATE($B187,120))</f>
        <v/>
      </c>
      <c r="J187" s="7" t="n"/>
    </row>
    <row r="188">
      <c r="A188" s="10" t="n"/>
      <c r="B188" s="10" t="n"/>
      <c r="C188" s="10" t="n"/>
      <c r="D188" s="11">
        <f>IF(OR($B188="",$C188=""),"",IF(OR($E188="Walk-in",$E188="Inbound call"),"✓ EXEMPT",IF($B188&gt;$C188,"⚠ LATE",IF(AND($C188&lt;DATE(2026,10,1),($C188-$B188)&lt;2),"⚠ &lt;48h","✓ OK"))))</f>
        <v/>
      </c>
      <c r="E188" s="10" t="n"/>
      <c r="F188" s="10" t="n"/>
      <c r="G188" s="10" t="n"/>
      <c r="H188" s="10" t="n"/>
      <c r="I188" s="12">
        <f>IF($B188="","",EDATE($B188,120))</f>
        <v/>
      </c>
      <c r="J188" s="10" t="n"/>
    </row>
    <row r="189">
      <c r="A189" s="7" t="n"/>
      <c r="B189" s="7" t="n"/>
      <c r="C189" s="7" t="n"/>
      <c r="D189" s="8">
        <f>IF(OR($B189="",$C189=""),"",IF(OR($E189="Walk-in",$E189="Inbound call"),"✓ EXEMPT",IF($B189&gt;$C189,"⚠ LATE",IF(AND($C189&lt;DATE(2026,10,1),($C189-$B189)&lt;2),"⚠ &lt;48h","✓ OK"))))</f>
        <v/>
      </c>
      <c r="E189" s="7" t="n"/>
      <c r="F189" s="7" t="n"/>
      <c r="G189" s="7" t="n"/>
      <c r="H189" s="7" t="n"/>
      <c r="I189" s="9">
        <f>IF($B189="","",EDATE($B189,120))</f>
        <v/>
      </c>
      <c r="J189" s="7" t="n"/>
    </row>
    <row r="190">
      <c r="A190" s="10" t="n"/>
      <c r="B190" s="10" t="n"/>
      <c r="C190" s="10" t="n"/>
      <c r="D190" s="11">
        <f>IF(OR($B190="",$C190=""),"",IF(OR($E190="Walk-in",$E190="Inbound call"),"✓ EXEMPT",IF($B190&gt;$C190,"⚠ LATE",IF(AND($C190&lt;DATE(2026,10,1),($C190-$B190)&lt;2),"⚠ &lt;48h","✓ OK"))))</f>
        <v/>
      </c>
      <c r="E190" s="10" t="n"/>
      <c r="F190" s="10" t="n"/>
      <c r="G190" s="10" t="n"/>
      <c r="H190" s="10" t="n"/>
      <c r="I190" s="12">
        <f>IF($B190="","",EDATE($B190,120))</f>
        <v/>
      </c>
      <c r="J190" s="10" t="n"/>
    </row>
    <row r="191">
      <c r="A191" s="7" t="n"/>
      <c r="B191" s="7" t="n"/>
      <c r="C191" s="7" t="n"/>
      <c r="D191" s="8">
        <f>IF(OR($B191="",$C191=""),"",IF(OR($E191="Walk-in",$E191="Inbound call"),"✓ EXEMPT",IF($B191&gt;$C191,"⚠ LATE",IF(AND($C191&lt;DATE(2026,10,1),($C191-$B191)&lt;2),"⚠ &lt;48h","✓ OK"))))</f>
        <v/>
      </c>
      <c r="E191" s="7" t="n"/>
      <c r="F191" s="7" t="n"/>
      <c r="G191" s="7" t="n"/>
      <c r="H191" s="7" t="n"/>
      <c r="I191" s="9">
        <f>IF($B191="","",EDATE($B191,120))</f>
        <v/>
      </c>
      <c r="J191" s="7" t="n"/>
    </row>
    <row r="192">
      <c r="A192" s="10" t="n"/>
      <c r="B192" s="10" t="n"/>
      <c r="C192" s="10" t="n"/>
      <c r="D192" s="11">
        <f>IF(OR($B192="",$C192=""),"",IF(OR($E192="Walk-in",$E192="Inbound call"),"✓ EXEMPT",IF($B192&gt;$C192,"⚠ LATE",IF(AND($C192&lt;DATE(2026,10,1),($C192-$B192)&lt;2),"⚠ &lt;48h","✓ OK"))))</f>
        <v/>
      </c>
      <c r="E192" s="10" t="n"/>
      <c r="F192" s="10" t="n"/>
      <c r="G192" s="10" t="n"/>
      <c r="H192" s="10" t="n"/>
      <c r="I192" s="12">
        <f>IF($B192="","",EDATE($B192,120))</f>
        <v/>
      </c>
      <c r="J192" s="10" t="n"/>
    </row>
    <row r="193">
      <c r="A193" s="7" t="n"/>
      <c r="B193" s="7" t="n"/>
      <c r="C193" s="7" t="n"/>
      <c r="D193" s="8">
        <f>IF(OR($B193="",$C193=""),"",IF(OR($E193="Walk-in",$E193="Inbound call"),"✓ EXEMPT",IF($B193&gt;$C193,"⚠ LATE",IF(AND($C193&lt;DATE(2026,10,1),($C193-$B193)&lt;2),"⚠ &lt;48h","✓ OK"))))</f>
        <v/>
      </c>
      <c r="E193" s="7" t="n"/>
      <c r="F193" s="7" t="n"/>
      <c r="G193" s="7" t="n"/>
      <c r="H193" s="7" t="n"/>
      <c r="I193" s="9">
        <f>IF($B193="","",EDATE($B193,120))</f>
        <v/>
      </c>
      <c r="J193" s="7" t="n"/>
    </row>
    <row r="194">
      <c r="A194" s="10" t="n"/>
      <c r="B194" s="10" t="n"/>
      <c r="C194" s="10" t="n"/>
      <c r="D194" s="11">
        <f>IF(OR($B194="",$C194=""),"",IF(OR($E194="Walk-in",$E194="Inbound call"),"✓ EXEMPT",IF($B194&gt;$C194,"⚠ LATE",IF(AND($C194&lt;DATE(2026,10,1),($C194-$B194)&lt;2),"⚠ &lt;48h","✓ OK"))))</f>
        <v/>
      </c>
      <c r="E194" s="10" t="n"/>
      <c r="F194" s="10" t="n"/>
      <c r="G194" s="10" t="n"/>
      <c r="H194" s="10" t="n"/>
      <c r="I194" s="12">
        <f>IF($B194="","",EDATE($B194,120))</f>
        <v/>
      </c>
      <c r="J194" s="10" t="n"/>
    </row>
    <row r="195">
      <c r="A195" s="7" t="n"/>
      <c r="B195" s="7" t="n"/>
      <c r="C195" s="7" t="n"/>
      <c r="D195" s="8">
        <f>IF(OR($B195="",$C195=""),"",IF(OR($E195="Walk-in",$E195="Inbound call"),"✓ EXEMPT",IF($B195&gt;$C195,"⚠ LATE",IF(AND($C195&lt;DATE(2026,10,1),($C195-$B195)&lt;2),"⚠ &lt;48h","✓ OK"))))</f>
        <v/>
      </c>
      <c r="E195" s="7" t="n"/>
      <c r="F195" s="7" t="n"/>
      <c r="G195" s="7" t="n"/>
      <c r="H195" s="7" t="n"/>
      <c r="I195" s="9">
        <f>IF($B195="","",EDATE($B195,120))</f>
        <v/>
      </c>
      <c r="J195" s="7" t="n"/>
    </row>
    <row r="196">
      <c r="A196" s="10" t="n"/>
      <c r="B196" s="10" t="n"/>
      <c r="C196" s="10" t="n"/>
      <c r="D196" s="11">
        <f>IF(OR($B196="",$C196=""),"",IF(OR($E196="Walk-in",$E196="Inbound call"),"✓ EXEMPT",IF($B196&gt;$C196,"⚠ LATE",IF(AND($C196&lt;DATE(2026,10,1),($C196-$B196)&lt;2),"⚠ &lt;48h","✓ OK"))))</f>
        <v/>
      </c>
      <c r="E196" s="10" t="n"/>
      <c r="F196" s="10" t="n"/>
      <c r="G196" s="10" t="n"/>
      <c r="H196" s="10" t="n"/>
      <c r="I196" s="12">
        <f>IF($B196="","",EDATE($B196,120))</f>
        <v/>
      </c>
      <c r="J196" s="10" t="n"/>
    </row>
    <row r="197">
      <c r="A197" s="7" t="n"/>
      <c r="B197" s="7" t="n"/>
      <c r="C197" s="7" t="n"/>
      <c r="D197" s="8">
        <f>IF(OR($B197="",$C197=""),"",IF(OR($E197="Walk-in",$E197="Inbound call"),"✓ EXEMPT",IF($B197&gt;$C197,"⚠ LATE",IF(AND($C197&lt;DATE(2026,10,1),($C197-$B197)&lt;2),"⚠ &lt;48h","✓ OK"))))</f>
        <v/>
      </c>
      <c r="E197" s="7" t="n"/>
      <c r="F197" s="7" t="n"/>
      <c r="G197" s="7" t="n"/>
      <c r="H197" s="7" t="n"/>
      <c r="I197" s="9">
        <f>IF($B197="","",EDATE($B197,120))</f>
        <v/>
      </c>
      <c r="J197" s="7" t="n"/>
    </row>
    <row r="198">
      <c r="A198" s="10" t="n"/>
      <c r="B198" s="10" t="n"/>
      <c r="C198" s="10" t="n"/>
      <c r="D198" s="11">
        <f>IF(OR($B198="",$C198=""),"",IF(OR($E198="Walk-in",$E198="Inbound call"),"✓ EXEMPT",IF($B198&gt;$C198,"⚠ LATE",IF(AND($C198&lt;DATE(2026,10,1),($C198-$B198)&lt;2),"⚠ &lt;48h","✓ OK"))))</f>
        <v/>
      </c>
      <c r="E198" s="10" t="n"/>
      <c r="F198" s="10" t="n"/>
      <c r="G198" s="10" t="n"/>
      <c r="H198" s="10" t="n"/>
      <c r="I198" s="12">
        <f>IF($B198="","",EDATE($B198,120))</f>
        <v/>
      </c>
      <c r="J198" s="10" t="n"/>
    </row>
    <row r="199">
      <c r="A199" s="7" t="n"/>
      <c r="B199" s="7" t="n"/>
      <c r="C199" s="7" t="n"/>
      <c r="D199" s="8">
        <f>IF(OR($B199="",$C199=""),"",IF(OR($E199="Walk-in",$E199="Inbound call"),"✓ EXEMPT",IF($B199&gt;$C199,"⚠ LATE",IF(AND($C199&lt;DATE(2026,10,1),($C199-$B199)&lt;2),"⚠ &lt;48h","✓ OK"))))</f>
        <v/>
      </c>
      <c r="E199" s="7" t="n"/>
      <c r="F199" s="7" t="n"/>
      <c r="G199" s="7" t="n"/>
      <c r="H199" s="7" t="n"/>
      <c r="I199" s="9">
        <f>IF($B199="","",EDATE($B199,120))</f>
        <v/>
      </c>
      <c r="J199" s="7" t="n"/>
    </row>
    <row r="200">
      <c r="A200" s="10" t="n"/>
      <c r="B200" s="10" t="n"/>
      <c r="C200" s="10" t="n"/>
      <c r="D200" s="11">
        <f>IF(OR($B200="",$C200=""),"",IF(OR($E200="Walk-in",$E200="Inbound call"),"✓ EXEMPT",IF($B200&gt;$C200,"⚠ LATE",IF(AND($C200&lt;DATE(2026,10,1),($C200-$B200)&lt;2),"⚠ &lt;48h","✓ OK"))))</f>
        <v/>
      </c>
      <c r="E200" s="10" t="n"/>
      <c r="F200" s="10" t="n"/>
      <c r="G200" s="10" t="n"/>
      <c r="H200" s="10" t="n"/>
      <c r="I200" s="12">
        <f>IF($B200="","",EDATE($B200,120))</f>
        <v/>
      </c>
      <c r="J200" s="10" t="n"/>
    </row>
    <row r="201">
      <c r="A201" s="7" t="n"/>
      <c r="B201" s="7" t="n"/>
      <c r="C201" s="7" t="n"/>
      <c r="D201" s="8">
        <f>IF(OR($B201="",$C201=""),"",IF(OR($E201="Walk-in",$E201="Inbound call"),"✓ EXEMPT",IF($B201&gt;$C201,"⚠ LATE",IF(AND($C201&lt;DATE(2026,10,1),($C201-$B201)&lt;2),"⚠ &lt;48h","✓ OK"))))</f>
        <v/>
      </c>
      <c r="E201" s="7" t="n"/>
      <c r="F201" s="7" t="n"/>
      <c r="G201" s="7" t="n"/>
      <c r="H201" s="7" t="n"/>
      <c r="I201" s="9">
        <f>IF($B201="","",EDATE($B201,120))</f>
        <v/>
      </c>
      <c r="J201" s="7" t="n"/>
    </row>
    <row r="202">
      <c r="A202" s="10" t="n"/>
      <c r="B202" s="10" t="n"/>
      <c r="C202" s="10" t="n"/>
      <c r="D202" s="11">
        <f>IF(OR($B202="",$C202=""),"",IF(OR($E202="Walk-in",$E202="Inbound call"),"✓ EXEMPT",IF($B202&gt;$C202,"⚠ LATE",IF(AND($C202&lt;DATE(2026,10,1),($C202-$B202)&lt;2),"⚠ &lt;48h","✓ OK"))))</f>
        <v/>
      </c>
      <c r="E202" s="10" t="n"/>
      <c r="F202" s="10" t="n"/>
      <c r="G202" s="10" t="n"/>
      <c r="H202" s="10" t="n"/>
      <c r="I202" s="12">
        <f>IF($B202="","",EDATE($B202,120))</f>
        <v/>
      </c>
      <c r="J202" s="10" t="n"/>
    </row>
    <row r="203">
      <c r="A203" s="7" t="n"/>
      <c r="B203" s="7" t="n"/>
      <c r="C203" s="7" t="n"/>
      <c r="D203" s="8">
        <f>IF(OR($B203="",$C203=""),"",IF(OR($E203="Walk-in",$E203="Inbound call"),"✓ EXEMPT",IF($B203&gt;$C203,"⚠ LATE",IF(AND($C203&lt;DATE(2026,10,1),($C203-$B203)&lt;2),"⚠ &lt;48h","✓ OK"))))</f>
        <v/>
      </c>
      <c r="E203" s="7" t="n"/>
      <c r="F203" s="7" t="n"/>
      <c r="G203" s="7" t="n"/>
      <c r="H203" s="7" t="n"/>
      <c r="I203" s="9">
        <f>IF($B203="","",EDATE($B203,120))</f>
        <v/>
      </c>
      <c r="J203" s="7" t="n"/>
    </row>
    <row r="204">
      <c r="A204" s="10" t="n"/>
      <c r="B204" s="10" t="n"/>
      <c r="C204" s="10" t="n"/>
      <c r="D204" s="11">
        <f>IF(OR($B204="",$C204=""),"",IF(OR($E204="Walk-in",$E204="Inbound call"),"✓ EXEMPT",IF($B204&gt;$C204,"⚠ LATE",IF(AND($C204&lt;DATE(2026,10,1),($C204-$B204)&lt;2),"⚠ &lt;48h","✓ OK"))))</f>
        <v/>
      </c>
      <c r="E204" s="10" t="n"/>
      <c r="F204" s="10" t="n"/>
      <c r="G204" s="10" t="n"/>
      <c r="H204" s="10" t="n"/>
      <c r="I204" s="12">
        <f>IF($B204="","",EDATE($B204,120))</f>
        <v/>
      </c>
      <c r="J204" s="10" t="n"/>
    </row>
    <row r="205">
      <c r="A205" s="7" t="n"/>
      <c r="B205" s="7" t="n"/>
      <c r="C205" s="7" t="n"/>
      <c r="D205" s="8">
        <f>IF(OR($B205="",$C205=""),"",IF(OR($E205="Walk-in",$E205="Inbound call"),"✓ EXEMPT",IF($B205&gt;$C205,"⚠ LATE",IF(AND($C205&lt;DATE(2026,10,1),($C205-$B205)&lt;2),"⚠ &lt;48h","✓ OK"))))</f>
        <v/>
      </c>
      <c r="E205" s="7" t="n"/>
      <c r="F205" s="7" t="n"/>
      <c r="G205" s="7" t="n"/>
      <c r="H205" s="7" t="n"/>
      <c r="I205" s="9">
        <f>IF($B205="","",EDATE($B205,120))</f>
        <v/>
      </c>
      <c r="J205" s="7" t="n"/>
    </row>
    <row r="206">
      <c r="A206" s="10" t="n"/>
      <c r="B206" s="10" t="n"/>
      <c r="C206" s="10" t="n"/>
      <c r="D206" s="11">
        <f>IF(OR($B206="",$C206=""),"",IF(OR($E206="Walk-in",$E206="Inbound call"),"✓ EXEMPT",IF($B206&gt;$C206,"⚠ LATE",IF(AND($C206&lt;DATE(2026,10,1),($C206-$B206)&lt;2),"⚠ &lt;48h","✓ OK"))))</f>
        <v/>
      </c>
      <c r="E206" s="10" t="n"/>
      <c r="F206" s="10" t="n"/>
      <c r="G206" s="10" t="n"/>
      <c r="H206" s="10" t="n"/>
      <c r="I206" s="12">
        <f>IF($B206="","",EDATE($B206,120))</f>
        <v/>
      </c>
      <c r="J206" s="10" t="n"/>
    </row>
    <row r="207">
      <c r="A207" s="7" t="n"/>
      <c r="B207" s="7" t="n"/>
      <c r="C207" s="7" t="n"/>
      <c r="D207" s="8">
        <f>IF(OR($B207="",$C207=""),"",IF(OR($E207="Walk-in",$E207="Inbound call"),"✓ EXEMPT",IF($B207&gt;$C207,"⚠ LATE",IF(AND($C207&lt;DATE(2026,10,1),($C207-$B207)&lt;2),"⚠ &lt;48h","✓ OK"))))</f>
        <v/>
      </c>
      <c r="E207" s="7" t="n"/>
      <c r="F207" s="7" t="n"/>
      <c r="G207" s="7" t="n"/>
      <c r="H207" s="7" t="n"/>
      <c r="I207" s="9">
        <f>IF($B207="","",EDATE($B207,120))</f>
        <v/>
      </c>
      <c r="J207" s="7" t="n"/>
    </row>
    <row r="208">
      <c r="A208" s="10" t="n"/>
      <c r="B208" s="10" t="n"/>
      <c r="C208" s="10" t="n"/>
      <c r="D208" s="11">
        <f>IF(OR($B208="",$C208=""),"",IF(OR($E208="Walk-in",$E208="Inbound call"),"✓ EXEMPT",IF($B208&gt;$C208,"⚠ LATE",IF(AND($C208&lt;DATE(2026,10,1),($C208-$B208)&lt;2),"⚠ &lt;48h","✓ OK"))))</f>
        <v/>
      </c>
      <c r="E208" s="10" t="n"/>
      <c r="F208" s="10" t="n"/>
      <c r="G208" s="10" t="n"/>
      <c r="H208" s="10" t="n"/>
      <c r="I208" s="12">
        <f>IF($B208="","",EDATE($B208,120))</f>
        <v/>
      </c>
      <c r="J208" s="10" t="n"/>
    </row>
  </sheetData>
  <mergeCells count="5">
    <mergeCell ref="A1:J1"/>
    <mergeCell ref="A6:J6"/>
    <mergeCell ref="A3:J3"/>
    <mergeCell ref="A4:J4"/>
    <mergeCell ref="A2:J2"/>
  </mergeCells>
  <conditionalFormatting sqref="D9:D208">
    <cfRule type="cellIs" priority="1" operator="equal" dxfId="0">
      <formula>"⚠ LATE"</formula>
    </cfRule>
    <cfRule type="cellIs" priority="2" operator="equal" dxfId="1">
      <formula>"⚠ &lt;48h"</formula>
    </cfRule>
    <cfRule type="cellIs" priority="3" operator="equal" dxfId="2">
      <formula>"✓ OK"</formula>
    </cfRule>
    <cfRule type="cellIs" priority="4" operator="equal" dxfId="2">
      <formula>"✓ EXEMPT"</formula>
    </cfRule>
  </conditionalFormatting>
  <dataValidations count="2">
    <dataValidation sqref="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showDropDown="0" showInputMessage="0" showErrorMessage="0" allowBlank="1" type="list">
      <formula1>"Yes,No"</formula1>
    </dataValidation>
    <dataValidation sqref="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showDropDown="0" showInputMessage="0" showErrorMessage="0" allowBlank="1" type="list">
      <formula1>"In-person,Phone,Electronic,Mail,Walk-in,Inbound call"</formula1>
    </dataValidation>
  </dataValidations>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fitToPage="1"/>
  </sheetPr>
  <dimension ref="A1:J161"/>
  <sheetViews>
    <sheetView showGridLines="0" workbookViewId="0">
      <pane ySplit="8" topLeftCell="A9" activePane="bottomLeft" state="frozen"/>
      <selection pane="bottomLeft" activeCell="A1" sqref="A1"/>
    </sheetView>
  </sheetViews>
  <sheetFormatPr baseColWidth="8" defaultRowHeight="15"/>
  <cols>
    <col width="12" customWidth="1" min="1" max="1"/>
    <col width="20" customWidth="1" min="2" max="2"/>
    <col width="16" customWidth="1" min="3" max="3"/>
    <col width="20" customWidth="1" min="4" max="4"/>
    <col width="18" customWidth="1" min="5" max="5"/>
    <col width="28" customWidth="1" min="6" max="6"/>
    <col width="12" customWidth="1" min="7" max="7"/>
    <col width="14" customWidth="1" min="8" max="8"/>
    <col width="11" customWidth="1" min="9" max="9"/>
    <col width="24" customWidth="1" min="10" max="10"/>
  </cols>
  <sheetData>
    <row r="1" ht="8" customHeight="1">
      <c r="A1" s="1" t="n"/>
    </row>
    <row r="2" ht="40" customHeight="1">
      <c r="A2" s="2" t="inlineStr">
        <is>
          <t>COMPLAINT TRACKER (CTM)</t>
        </is>
      </c>
    </row>
    <row r="3" ht="20" customHeight="1">
      <c r="A3" s="3" t="inlineStr">
        <is>
          <t>Log every complaint — CMS tracks your CTM record; a clean trail protects your contract</t>
        </is>
      </c>
    </row>
    <row r="4" ht="6" customHeight="1">
      <c r="A4" s="4" t="n"/>
    </row>
    <row r="5"/>
    <row r="6" ht="42" customHeight="1">
      <c r="A6" s="5" t="inlineStr">
        <is>
          <t>ⓘ  CMS logs complaints against you in the Complaint Tracking Module (CTM). You can't see a public 'safe ratio' number — so the rule is simple: log EVERY complaint, resolve fast, keep the paper trail. Know your specific carrier/CMS thresholds (they vary and change). 'Days Open' auto-calculates. This sheet is your evidence if questioned. Verify current CTM policy at cms.gov before relying on any threshold.</t>
        </is>
      </c>
    </row>
    <row r="7"/>
    <row r="8" ht="30" customHeight="1">
      <c r="A8" s="6" t="inlineStr">
        <is>
          <t>Date</t>
        </is>
      </c>
      <c r="B8" s="6" t="inlineStr">
        <is>
          <t>Beneficiary</t>
        </is>
      </c>
      <c r="C8" s="6" t="inlineStr">
        <is>
          <t>Carrier</t>
        </is>
      </c>
      <c r="D8" s="6" t="inlineStr">
        <is>
          <t>Source (CTM/direct/verbal)</t>
        </is>
      </c>
      <c r="E8" s="6" t="inlineStr">
        <is>
          <t>Category</t>
        </is>
      </c>
      <c r="F8" s="6" t="inlineStr">
        <is>
          <t>Description</t>
        </is>
      </c>
      <c r="G8" s="6" t="inlineStr">
        <is>
          <t>Resolved?</t>
        </is>
      </c>
      <c r="H8" s="6" t="inlineStr">
        <is>
          <t>Date Resolved</t>
        </is>
      </c>
      <c r="I8" s="6" t="inlineStr">
        <is>
          <t>Days Open</t>
        </is>
      </c>
      <c r="J8" s="6" t="inlineStr">
        <is>
          <t>Notes</t>
        </is>
      </c>
    </row>
    <row r="9">
      <c r="A9" s="7" t="n"/>
      <c r="B9" s="7" t="n"/>
      <c r="C9" s="7" t="n"/>
      <c r="D9" s="7" t="n"/>
      <c r="E9" s="7" t="n"/>
      <c r="F9" s="7" t="n"/>
      <c r="G9" s="7" t="n"/>
      <c r="H9" s="7" t="n"/>
      <c r="I9" s="13">
        <f>IF($A9="","",IF($H9="",TODAY()-$A9,$H9-$A9))</f>
        <v/>
      </c>
      <c r="J9" s="7" t="n"/>
    </row>
    <row r="10">
      <c r="A10" s="10" t="n"/>
      <c r="B10" s="10" t="n"/>
      <c r="C10" s="10" t="n"/>
      <c r="D10" s="10" t="n"/>
      <c r="E10" s="10" t="n"/>
      <c r="F10" s="10" t="n"/>
      <c r="G10" s="10" t="n"/>
      <c r="H10" s="10" t="n"/>
      <c r="I10" s="14">
        <f>IF($A10="","",IF($H10="",TODAY()-$A10,$H10-$A10))</f>
        <v/>
      </c>
      <c r="J10" s="10" t="n"/>
    </row>
    <row r="11">
      <c r="A11" s="7" t="n"/>
      <c r="B11" s="7" t="n"/>
      <c r="C11" s="7" t="n"/>
      <c r="D11" s="7" t="n"/>
      <c r="E11" s="7" t="n"/>
      <c r="F11" s="7" t="n"/>
      <c r="G11" s="7" t="n"/>
      <c r="H11" s="7" t="n"/>
      <c r="I11" s="13">
        <f>IF($A11="","",IF($H11="",TODAY()-$A11,$H11-$A11))</f>
        <v/>
      </c>
      <c r="J11" s="7" t="n"/>
    </row>
    <row r="12">
      <c r="A12" s="10" t="n"/>
      <c r="B12" s="10" t="n"/>
      <c r="C12" s="10" t="n"/>
      <c r="D12" s="10" t="n"/>
      <c r="E12" s="10" t="n"/>
      <c r="F12" s="10" t="n"/>
      <c r="G12" s="10" t="n"/>
      <c r="H12" s="10" t="n"/>
      <c r="I12" s="14">
        <f>IF($A12="","",IF($H12="",TODAY()-$A12,$H12-$A12))</f>
        <v/>
      </c>
      <c r="J12" s="10" t="n"/>
    </row>
    <row r="13">
      <c r="A13" s="7" t="n"/>
      <c r="B13" s="7" t="n"/>
      <c r="C13" s="7" t="n"/>
      <c r="D13" s="7" t="n"/>
      <c r="E13" s="7" t="n"/>
      <c r="F13" s="7" t="n"/>
      <c r="G13" s="7" t="n"/>
      <c r="H13" s="7" t="n"/>
      <c r="I13" s="13">
        <f>IF($A13="","",IF($H13="",TODAY()-$A13,$H13-$A13))</f>
        <v/>
      </c>
      <c r="J13" s="7" t="n"/>
    </row>
    <row r="14">
      <c r="A14" s="10" t="n"/>
      <c r="B14" s="10" t="n"/>
      <c r="C14" s="10" t="n"/>
      <c r="D14" s="10" t="n"/>
      <c r="E14" s="10" t="n"/>
      <c r="F14" s="10" t="n"/>
      <c r="G14" s="10" t="n"/>
      <c r="H14" s="10" t="n"/>
      <c r="I14" s="14">
        <f>IF($A14="","",IF($H14="",TODAY()-$A14,$H14-$A14))</f>
        <v/>
      </c>
      <c r="J14" s="10" t="n"/>
    </row>
    <row r="15">
      <c r="A15" s="7" t="n"/>
      <c r="B15" s="7" t="n"/>
      <c r="C15" s="7" t="n"/>
      <c r="D15" s="7" t="n"/>
      <c r="E15" s="7" t="n"/>
      <c r="F15" s="7" t="n"/>
      <c r="G15" s="7" t="n"/>
      <c r="H15" s="7" t="n"/>
      <c r="I15" s="13">
        <f>IF($A15="","",IF($H15="",TODAY()-$A15,$H15-$A15))</f>
        <v/>
      </c>
      <c r="J15" s="7" t="n"/>
    </row>
    <row r="16">
      <c r="A16" s="10" t="n"/>
      <c r="B16" s="10" t="n"/>
      <c r="C16" s="10" t="n"/>
      <c r="D16" s="10" t="n"/>
      <c r="E16" s="10" t="n"/>
      <c r="F16" s="10" t="n"/>
      <c r="G16" s="10" t="n"/>
      <c r="H16" s="10" t="n"/>
      <c r="I16" s="14">
        <f>IF($A16="","",IF($H16="",TODAY()-$A16,$H16-$A16))</f>
        <v/>
      </c>
      <c r="J16" s="10" t="n"/>
    </row>
    <row r="17">
      <c r="A17" s="7" t="n"/>
      <c r="B17" s="7" t="n"/>
      <c r="C17" s="7" t="n"/>
      <c r="D17" s="7" t="n"/>
      <c r="E17" s="7" t="n"/>
      <c r="F17" s="7" t="n"/>
      <c r="G17" s="7" t="n"/>
      <c r="H17" s="7" t="n"/>
      <c r="I17" s="13">
        <f>IF($A17="","",IF($H17="",TODAY()-$A17,$H17-$A17))</f>
        <v/>
      </c>
      <c r="J17" s="7" t="n"/>
    </row>
    <row r="18">
      <c r="A18" s="10" t="n"/>
      <c r="B18" s="10" t="n"/>
      <c r="C18" s="10" t="n"/>
      <c r="D18" s="10" t="n"/>
      <c r="E18" s="10" t="n"/>
      <c r="F18" s="10" t="n"/>
      <c r="G18" s="10" t="n"/>
      <c r="H18" s="10" t="n"/>
      <c r="I18" s="14">
        <f>IF($A18="","",IF($H18="",TODAY()-$A18,$H18-$A18))</f>
        <v/>
      </c>
      <c r="J18" s="10" t="n"/>
    </row>
    <row r="19">
      <c r="A19" s="7" t="n"/>
      <c r="B19" s="7" t="n"/>
      <c r="C19" s="7" t="n"/>
      <c r="D19" s="7" t="n"/>
      <c r="E19" s="7" t="n"/>
      <c r="F19" s="7" t="n"/>
      <c r="G19" s="7" t="n"/>
      <c r="H19" s="7" t="n"/>
      <c r="I19" s="13">
        <f>IF($A19="","",IF($H19="",TODAY()-$A19,$H19-$A19))</f>
        <v/>
      </c>
      <c r="J19" s="7" t="n"/>
    </row>
    <row r="20">
      <c r="A20" s="10" t="n"/>
      <c r="B20" s="10" t="n"/>
      <c r="C20" s="10" t="n"/>
      <c r="D20" s="10" t="n"/>
      <c r="E20" s="10" t="n"/>
      <c r="F20" s="10" t="n"/>
      <c r="G20" s="10" t="n"/>
      <c r="H20" s="10" t="n"/>
      <c r="I20" s="14">
        <f>IF($A20="","",IF($H20="",TODAY()-$A20,$H20-$A20))</f>
        <v/>
      </c>
      <c r="J20" s="10" t="n"/>
    </row>
    <row r="21">
      <c r="A21" s="7" t="n"/>
      <c r="B21" s="7" t="n"/>
      <c r="C21" s="7" t="n"/>
      <c r="D21" s="7" t="n"/>
      <c r="E21" s="7" t="n"/>
      <c r="F21" s="7" t="n"/>
      <c r="G21" s="7" t="n"/>
      <c r="H21" s="7" t="n"/>
      <c r="I21" s="13">
        <f>IF($A21="","",IF($H21="",TODAY()-$A21,$H21-$A21))</f>
        <v/>
      </c>
      <c r="J21" s="7" t="n"/>
    </row>
    <row r="22">
      <c r="A22" s="10" t="n"/>
      <c r="B22" s="10" t="n"/>
      <c r="C22" s="10" t="n"/>
      <c r="D22" s="10" t="n"/>
      <c r="E22" s="10" t="n"/>
      <c r="F22" s="10" t="n"/>
      <c r="G22" s="10" t="n"/>
      <c r="H22" s="10" t="n"/>
      <c r="I22" s="14">
        <f>IF($A22="","",IF($H22="",TODAY()-$A22,$H22-$A22))</f>
        <v/>
      </c>
      <c r="J22" s="10" t="n"/>
    </row>
    <row r="23">
      <c r="A23" s="7" t="n"/>
      <c r="B23" s="7" t="n"/>
      <c r="C23" s="7" t="n"/>
      <c r="D23" s="7" t="n"/>
      <c r="E23" s="7" t="n"/>
      <c r="F23" s="7" t="n"/>
      <c r="G23" s="7" t="n"/>
      <c r="H23" s="7" t="n"/>
      <c r="I23" s="13">
        <f>IF($A23="","",IF($H23="",TODAY()-$A23,$H23-$A23))</f>
        <v/>
      </c>
      <c r="J23" s="7" t="n"/>
    </row>
    <row r="24">
      <c r="A24" s="10" t="n"/>
      <c r="B24" s="10" t="n"/>
      <c r="C24" s="10" t="n"/>
      <c r="D24" s="10" t="n"/>
      <c r="E24" s="10" t="n"/>
      <c r="F24" s="10" t="n"/>
      <c r="G24" s="10" t="n"/>
      <c r="H24" s="10" t="n"/>
      <c r="I24" s="14">
        <f>IF($A24="","",IF($H24="",TODAY()-$A24,$H24-$A24))</f>
        <v/>
      </c>
      <c r="J24" s="10" t="n"/>
    </row>
    <row r="25">
      <c r="A25" s="7" t="n"/>
      <c r="B25" s="7" t="n"/>
      <c r="C25" s="7" t="n"/>
      <c r="D25" s="7" t="n"/>
      <c r="E25" s="7" t="n"/>
      <c r="F25" s="7" t="n"/>
      <c r="G25" s="7" t="n"/>
      <c r="H25" s="7" t="n"/>
      <c r="I25" s="13">
        <f>IF($A25="","",IF($H25="",TODAY()-$A25,$H25-$A25))</f>
        <v/>
      </c>
      <c r="J25" s="7" t="n"/>
    </row>
    <row r="26">
      <c r="A26" s="10" t="n"/>
      <c r="B26" s="10" t="n"/>
      <c r="C26" s="10" t="n"/>
      <c r="D26" s="10" t="n"/>
      <c r="E26" s="10" t="n"/>
      <c r="F26" s="10" t="n"/>
      <c r="G26" s="10" t="n"/>
      <c r="H26" s="10" t="n"/>
      <c r="I26" s="14">
        <f>IF($A26="","",IF($H26="",TODAY()-$A26,$H26-$A26))</f>
        <v/>
      </c>
      <c r="J26" s="10" t="n"/>
    </row>
    <row r="27">
      <c r="A27" s="7" t="n"/>
      <c r="B27" s="7" t="n"/>
      <c r="C27" s="7" t="n"/>
      <c r="D27" s="7" t="n"/>
      <c r="E27" s="7" t="n"/>
      <c r="F27" s="7" t="n"/>
      <c r="G27" s="7" t="n"/>
      <c r="H27" s="7" t="n"/>
      <c r="I27" s="13">
        <f>IF($A27="","",IF($H27="",TODAY()-$A27,$H27-$A27))</f>
        <v/>
      </c>
      <c r="J27" s="7" t="n"/>
    </row>
    <row r="28">
      <c r="A28" s="10" t="n"/>
      <c r="B28" s="10" t="n"/>
      <c r="C28" s="10" t="n"/>
      <c r="D28" s="10" t="n"/>
      <c r="E28" s="10" t="n"/>
      <c r="F28" s="10" t="n"/>
      <c r="G28" s="10" t="n"/>
      <c r="H28" s="10" t="n"/>
      <c r="I28" s="14">
        <f>IF($A28="","",IF($H28="",TODAY()-$A28,$H28-$A28))</f>
        <v/>
      </c>
      <c r="J28" s="10" t="n"/>
    </row>
    <row r="29">
      <c r="A29" s="7" t="n"/>
      <c r="B29" s="7" t="n"/>
      <c r="C29" s="7" t="n"/>
      <c r="D29" s="7" t="n"/>
      <c r="E29" s="7" t="n"/>
      <c r="F29" s="7" t="n"/>
      <c r="G29" s="7" t="n"/>
      <c r="H29" s="7" t="n"/>
      <c r="I29" s="13">
        <f>IF($A29="","",IF($H29="",TODAY()-$A29,$H29-$A29))</f>
        <v/>
      </c>
      <c r="J29" s="7" t="n"/>
    </row>
    <row r="30">
      <c r="A30" s="10" t="n"/>
      <c r="B30" s="10" t="n"/>
      <c r="C30" s="10" t="n"/>
      <c r="D30" s="10" t="n"/>
      <c r="E30" s="10" t="n"/>
      <c r="F30" s="10" t="n"/>
      <c r="G30" s="10" t="n"/>
      <c r="H30" s="10" t="n"/>
      <c r="I30" s="14">
        <f>IF($A30="","",IF($H30="",TODAY()-$A30,$H30-$A30))</f>
        <v/>
      </c>
      <c r="J30" s="10" t="n"/>
    </row>
    <row r="31">
      <c r="A31" s="7" t="n"/>
      <c r="B31" s="7" t="n"/>
      <c r="C31" s="7" t="n"/>
      <c r="D31" s="7" t="n"/>
      <c r="E31" s="7" t="n"/>
      <c r="F31" s="7" t="n"/>
      <c r="G31" s="7" t="n"/>
      <c r="H31" s="7" t="n"/>
      <c r="I31" s="13">
        <f>IF($A31="","",IF($H31="",TODAY()-$A31,$H31-$A31))</f>
        <v/>
      </c>
      <c r="J31" s="7" t="n"/>
    </row>
    <row r="32">
      <c r="A32" s="10" t="n"/>
      <c r="B32" s="10" t="n"/>
      <c r="C32" s="10" t="n"/>
      <c r="D32" s="10" t="n"/>
      <c r="E32" s="10" t="n"/>
      <c r="F32" s="10" t="n"/>
      <c r="G32" s="10" t="n"/>
      <c r="H32" s="10" t="n"/>
      <c r="I32" s="14">
        <f>IF($A32="","",IF($H32="",TODAY()-$A32,$H32-$A32))</f>
        <v/>
      </c>
      <c r="J32" s="10" t="n"/>
    </row>
    <row r="33">
      <c r="A33" s="7" t="n"/>
      <c r="B33" s="7" t="n"/>
      <c r="C33" s="7" t="n"/>
      <c r="D33" s="7" t="n"/>
      <c r="E33" s="7" t="n"/>
      <c r="F33" s="7" t="n"/>
      <c r="G33" s="7" t="n"/>
      <c r="H33" s="7" t="n"/>
      <c r="I33" s="13">
        <f>IF($A33="","",IF($H33="",TODAY()-$A33,$H33-$A33))</f>
        <v/>
      </c>
      <c r="J33" s="7" t="n"/>
    </row>
    <row r="34">
      <c r="A34" s="10" t="n"/>
      <c r="B34" s="10" t="n"/>
      <c r="C34" s="10" t="n"/>
      <c r="D34" s="10" t="n"/>
      <c r="E34" s="10" t="n"/>
      <c r="F34" s="10" t="n"/>
      <c r="G34" s="10" t="n"/>
      <c r="H34" s="10" t="n"/>
      <c r="I34" s="14">
        <f>IF($A34="","",IF($H34="",TODAY()-$A34,$H34-$A34))</f>
        <v/>
      </c>
      <c r="J34" s="10" t="n"/>
    </row>
    <row r="35">
      <c r="A35" s="7" t="n"/>
      <c r="B35" s="7" t="n"/>
      <c r="C35" s="7" t="n"/>
      <c r="D35" s="7" t="n"/>
      <c r="E35" s="7" t="n"/>
      <c r="F35" s="7" t="n"/>
      <c r="G35" s="7" t="n"/>
      <c r="H35" s="7" t="n"/>
      <c r="I35" s="13">
        <f>IF($A35="","",IF($H35="",TODAY()-$A35,$H35-$A35))</f>
        <v/>
      </c>
      <c r="J35" s="7" t="n"/>
    </row>
    <row r="36">
      <c r="A36" s="10" t="n"/>
      <c r="B36" s="10" t="n"/>
      <c r="C36" s="10" t="n"/>
      <c r="D36" s="10" t="n"/>
      <c r="E36" s="10" t="n"/>
      <c r="F36" s="10" t="n"/>
      <c r="G36" s="10" t="n"/>
      <c r="H36" s="10" t="n"/>
      <c r="I36" s="14">
        <f>IF($A36="","",IF($H36="",TODAY()-$A36,$H36-$A36))</f>
        <v/>
      </c>
      <c r="J36" s="10" t="n"/>
    </row>
    <row r="37">
      <c r="A37" s="7" t="n"/>
      <c r="B37" s="7" t="n"/>
      <c r="C37" s="7" t="n"/>
      <c r="D37" s="7" t="n"/>
      <c r="E37" s="7" t="n"/>
      <c r="F37" s="7" t="n"/>
      <c r="G37" s="7" t="n"/>
      <c r="H37" s="7" t="n"/>
      <c r="I37" s="13">
        <f>IF($A37="","",IF($H37="",TODAY()-$A37,$H37-$A37))</f>
        <v/>
      </c>
      <c r="J37" s="7" t="n"/>
    </row>
    <row r="38">
      <c r="A38" s="10" t="n"/>
      <c r="B38" s="10" t="n"/>
      <c r="C38" s="10" t="n"/>
      <c r="D38" s="10" t="n"/>
      <c r="E38" s="10" t="n"/>
      <c r="F38" s="10" t="n"/>
      <c r="G38" s="10" t="n"/>
      <c r="H38" s="10" t="n"/>
      <c r="I38" s="14">
        <f>IF($A38="","",IF($H38="",TODAY()-$A38,$H38-$A38))</f>
        <v/>
      </c>
      <c r="J38" s="10" t="n"/>
    </row>
    <row r="39">
      <c r="A39" s="7" t="n"/>
      <c r="B39" s="7" t="n"/>
      <c r="C39" s="7" t="n"/>
      <c r="D39" s="7" t="n"/>
      <c r="E39" s="7" t="n"/>
      <c r="F39" s="7" t="n"/>
      <c r="G39" s="7" t="n"/>
      <c r="H39" s="7" t="n"/>
      <c r="I39" s="13">
        <f>IF($A39="","",IF($H39="",TODAY()-$A39,$H39-$A39))</f>
        <v/>
      </c>
      <c r="J39" s="7" t="n"/>
    </row>
    <row r="40">
      <c r="A40" s="10" t="n"/>
      <c r="B40" s="10" t="n"/>
      <c r="C40" s="10" t="n"/>
      <c r="D40" s="10" t="n"/>
      <c r="E40" s="10" t="n"/>
      <c r="F40" s="10" t="n"/>
      <c r="G40" s="10" t="n"/>
      <c r="H40" s="10" t="n"/>
      <c r="I40" s="14">
        <f>IF($A40="","",IF($H40="",TODAY()-$A40,$H40-$A40))</f>
        <v/>
      </c>
      <c r="J40" s="10" t="n"/>
    </row>
    <row r="41">
      <c r="A41" s="7" t="n"/>
      <c r="B41" s="7" t="n"/>
      <c r="C41" s="7" t="n"/>
      <c r="D41" s="7" t="n"/>
      <c r="E41" s="7" t="n"/>
      <c r="F41" s="7" t="n"/>
      <c r="G41" s="7" t="n"/>
      <c r="H41" s="7" t="n"/>
      <c r="I41" s="13">
        <f>IF($A41="","",IF($H41="",TODAY()-$A41,$H41-$A41))</f>
        <v/>
      </c>
      <c r="J41" s="7" t="n"/>
    </row>
    <row r="42">
      <c r="A42" s="10" t="n"/>
      <c r="B42" s="10" t="n"/>
      <c r="C42" s="10" t="n"/>
      <c r="D42" s="10" t="n"/>
      <c r="E42" s="10" t="n"/>
      <c r="F42" s="10" t="n"/>
      <c r="G42" s="10" t="n"/>
      <c r="H42" s="10" t="n"/>
      <c r="I42" s="14">
        <f>IF($A42="","",IF($H42="",TODAY()-$A42,$H42-$A42))</f>
        <v/>
      </c>
      <c r="J42" s="10" t="n"/>
    </row>
    <row r="43">
      <c r="A43" s="7" t="n"/>
      <c r="B43" s="7" t="n"/>
      <c r="C43" s="7" t="n"/>
      <c r="D43" s="7" t="n"/>
      <c r="E43" s="7" t="n"/>
      <c r="F43" s="7" t="n"/>
      <c r="G43" s="7" t="n"/>
      <c r="H43" s="7" t="n"/>
      <c r="I43" s="13">
        <f>IF($A43="","",IF($H43="",TODAY()-$A43,$H43-$A43))</f>
        <v/>
      </c>
      <c r="J43" s="7" t="n"/>
    </row>
    <row r="44">
      <c r="A44" s="10" t="n"/>
      <c r="B44" s="10" t="n"/>
      <c r="C44" s="10" t="n"/>
      <c r="D44" s="10" t="n"/>
      <c r="E44" s="10" t="n"/>
      <c r="F44" s="10" t="n"/>
      <c r="G44" s="10" t="n"/>
      <c r="H44" s="10" t="n"/>
      <c r="I44" s="14">
        <f>IF($A44="","",IF($H44="",TODAY()-$A44,$H44-$A44))</f>
        <v/>
      </c>
      <c r="J44" s="10" t="n"/>
    </row>
    <row r="45">
      <c r="A45" s="7" t="n"/>
      <c r="B45" s="7" t="n"/>
      <c r="C45" s="7" t="n"/>
      <c r="D45" s="7" t="n"/>
      <c r="E45" s="7" t="n"/>
      <c r="F45" s="7" t="n"/>
      <c r="G45" s="7" t="n"/>
      <c r="H45" s="7" t="n"/>
      <c r="I45" s="13">
        <f>IF($A45="","",IF($H45="",TODAY()-$A45,$H45-$A45))</f>
        <v/>
      </c>
      <c r="J45" s="7" t="n"/>
    </row>
    <row r="46">
      <c r="A46" s="10" t="n"/>
      <c r="B46" s="10" t="n"/>
      <c r="C46" s="10" t="n"/>
      <c r="D46" s="10" t="n"/>
      <c r="E46" s="10" t="n"/>
      <c r="F46" s="10" t="n"/>
      <c r="G46" s="10" t="n"/>
      <c r="H46" s="10" t="n"/>
      <c r="I46" s="14">
        <f>IF($A46="","",IF($H46="",TODAY()-$A46,$H46-$A46))</f>
        <v/>
      </c>
      <c r="J46" s="10" t="n"/>
    </row>
    <row r="47">
      <c r="A47" s="7" t="n"/>
      <c r="B47" s="7" t="n"/>
      <c r="C47" s="7" t="n"/>
      <c r="D47" s="7" t="n"/>
      <c r="E47" s="7" t="n"/>
      <c r="F47" s="7" t="n"/>
      <c r="G47" s="7" t="n"/>
      <c r="H47" s="7" t="n"/>
      <c r="I47" s="13">
        <f>IF($A47="","",IF($H47="",TODAY()-$A47,$H47-$A47))</f>
        <v/>
      </c>
      <c r="J47" s="7" t="n"/>
    </row>
    <row r="48">
      <c r="A48" s="10" t="n"/>
      <c r="B48" s="10" t="n"/>
      <c r="C48" s="10" t="n"/>
      <c r="D48" s="10" t="n"/>
      <c r="E48" s="10" t="n"/>
      <c r="F48" s="10" t="n"/>
      <c r="G48" s="10" t="n"/>
      <c r="H48" s="10" t="n"/>
      <c r="I48" s="14">
        <f>IF($A48="","",IF($H48="",TODAY()-$A48,$H48-$A48))</f>
        <v/>
      </c>
      <c r="J48" s="10" t="n"/>
    </row>
    <row r="49">
      <c r="A49" s="7" t="n"/>
      <c r="B49" s="7" t="n"/>
      <c r="C49" s="7" t="n"/>
      <c r="D49" s="7" t="n"/>
      <c r="E49" s="7" t="n"/>
      <c r="F49" s="7" t="n"/>
      <c r="G49" s="7" t="n"/>
      <c r="H49" s="7" t="n"/>
      <c r="I49" s="13">
        <f>IF($A49="","",IF($H49="",TODAY()-$A49,$H49-$A49))</f>
        <v/>
      </c>
      <c r="J49" s="7" t="n"/>
    </row>
    <row r="50">
      <c r="A50" s="10" t="n"/>
      <c r="B50" s="10" t="n"/>
      <c r="C50" s="10" t="n"/>
      <c r="D50" s="10" t="n"/>
      <c r="E50" s="10" t="n"/>
      <c r="F50" s="10" t="n"/>
      <c r="G50" s="10" t="n"/>
      <c r="H50" s="10" t="n"/>
      <c r="I50" s="14">
        <f>IF($A50="","",IF($H50="",TODAY()-$A50,$H50-$A50))</f>
        <v/>
      </c>
      <c r="J50" s="10" t="n"/>
    </row>
    <row r="51">
      <c r="A51" s="7" t="n"/>
      <c r="B51" s="7" t="n"/>
      <c r="C51" s="7" t="n"/>
      <c r="D51" s="7" t="n"/>
      <c r="E51" s="7" t="n"/>
      <c r="F51" s="7" t="n"/>
      <c r="G51" s="7" t="n"/>
      <c r="H51" s="7" t="n"/>
      <c r="I51" s="13">
        <f>IF($A51="","",IF($H51="",TODAY()-$A51,$H51-$A51))</f>
        <v/>
      </c>
      <c r="J51" s="7" t="n"/>
    </row>
    <row r="52">
      <c r="A52" s="10" t="n"/>
      <c r="B52" s="10" t="n"/>
      <c r="C52" s="10" t="n"/>
      <c r="D52" s="10" t="n"/>
      <c r="E52" s="10" t="n"/>
      <c r="F52" s="10" t="n"/>
      <c r="G52" s="10" t="n"/>
      <c r="H52" s="10" t="n"/>
      <c r="I52" s="14">
        <f>IF($A52="","",IF($H52="",TODAY()-$A52,$H52-$A52))</f>
        <v/>
      </c>
      <c r="J52" s="10" t="n"/>
    </row>
    <row r="53">
      <c r="A53" s="7" t="n"/>
      <c r="B53" s="7" t="n"/>
      <c r="C53" s="7" t="n"/>
      <c r="D53" s="7" t="n"/>
      <c r="E53" s="7" t="n"/>
      <c r="F53" s="7" t="n"/>
      <c r="G53" s="7" t="n"/>
      <c r="H53" s="7" t="n"/>
      <c r="I53" s="13">
        <f>IF($A53="","",IF($H53="",TODAY()-$A53,$H53-$A53))</f>
        <v/>
      </c>
      <c r="J53" s="7" t="n"/>
    </row>
    <row r="54">
      <c r="A54" s="10" t="n"/>
      <c r="B54" s="10" t="n"/>
      <c r="C54" s="10" t="n"/>
      <c r="D54" s="10" t="n"/>
      <c r="E54" s="10" t="n"/>
      <c r="F54" s="10" t="n"/>
      <c r="G54" s="10" t="n"/>
      <c r="H54" s="10" t="n"/>
      <c r="I54" s="14">
        <f>IF($A54="","",IF($H54="",TODAY()-$A54,$H54-$A54))</f>
        <v/>
      </c>
      <c r="J54" s="10" t="n"/>
    </row>
    <row r="55">
      <c r="A55" s="7" t="n"/>
      <c r="B55" s="7" t="n"/>
      <c r="C55" s="7" t="n"/>
      <c r="D55" s="7" t="n"/>
      <c r="E55" s="7" t="n"/>
      <c r="F55" s="7" t="n"/>
      <c r="G55" s="7" t="n"/>
      <c r="H55" s="7" t="n"/>
      <c r="I55" s="13">
        <f>IF($A55="","",IF($H55="",TODAY()-$A55,$H55-$A55))</f>
        <v/>
      </c>
      <c r="J55" s="7" t="n"/>
    </row>
    <row r="56">
      <c r="A56" s="10" t="n"/>
      <c r="B56" s="10" t="n"/>
      <c r="C56" s="10" t="n"/>
      <c r="D56" s="10" t="n"/>
      <c r="E56" s="10" t="n"/>
      <c r="F56" s="10" t="n"/>
      <c r="G56" s="10" t="n"/>
      <c r="H56" s="10" t="n"/>
      <c r="I56" s="14">
        <f>IF($A56="","",IF($H56="",TODAY()-$A56,$H56-$A56))</f>
        <v/>
      </c>
      <c r="J56" s="10" t="n"/>
    </row>
    <row r="57">
      <c r="A57" s="7" t="n"/>
      <c r="B57" s="7" t="n"/>
      <c r="C57" s="7" t="n"/>
      <c r="D57" s="7" t="n"/>
      <c r="E57" s="7" t="n"/>
      <c r="F57" s="7" t="n"/>
      <c r="G57" s="7" t="n"/>
      <c r="H57" s="7" t="n"/>
      <c r="I57" s="13">
        <f>IF($A57="","",IF($H57="",TODAY()-$A57,$H57-$A57))</f>
        <v/>
      </c>
      <c r="J57" s="7" t="n"/>
    </row>
    <row r="58">
      <c r="A58" s="10" t="n"/>
      <c r="B58" s="10" t="n"/>
      <c r="C58" s="10" t="n"/>
      <c r="D58" s="10" t="n"/>
      <c r="E58" s="10" t="n"/>
      <c r="F58" s="10" t="n"/>
      <c r="G58" s="10" t="n"/>
      <c r="H58" s="10" t="n"/>
      <c r="I58" s="14">
        <f>IF($A58="","",IF($H58="",TODAY()-$A58,$H58-$A58))</f>
        <v/>
      </c>
      <c r="J58" s="10" t="n"/>
    </row>
    <row r="59">
      <c r="A59" s="7" t="n"/>
      <c r="B59" s="7" t="n"/>
      <c r="C59" s="7" t="n"/>
      <c r="D59" s="7" t="n"/>
      <c r="E59" s="7" t="n"/>
      <c r="F59" s="7" t="n"/>
      <c r="G59" s="7" t="n"/>
      <c r="H59" s="7" t="n"/>
      <c r="I59" s="13">
        <f>IF($A59="","",IF($H59="",TODAY()-$A59,$H59-$A59))</f>
        <v/>
      </c>
      <c r="J59" s="7" t="n"/>
    </row>
    <row r="60">
      <c r="A60" s="10" t="n"/>
      <c r="B60" s="10" t="n"/>
      <c r="C60" s="10" t="n"/>
      <c r="D60" s="10" t="n"/>
      <c r="E60" s="10" t="n"/>
      <c r="F60" s="10" t="n"/>
      <c r="G60" s="10" t="n"/>
      <c r="H60" s="10" t="n"/>
      <c r="I60" s="14">
        <f>IF($A60="","",IF($H60="",TODAY()-$A60,$H60-$A60))</f>
        <v/>
      </c>
      <c r="J60" s="10" t="n"/>
    </row>
    <row r="61">
      <c r="A61" s="7" t="n"/>
      <c r="B61" s="7" t="n"/>
      <c r="C61" s="7" t="n"/>
      <c r="D61" s="7" t="n"/>
      <c r="E61" s="7" t="n"/>
      <c r="F61" s="7" t="n"/>
      <c r="G61" s="7" t="n"/>
      <c r="H61" s="7" t="n"/>
      <c r="I61" s="13">
        <f>IF($A61="","",IF($H61="",TODAY()-$A61,$H61-$A61))</f>
        <v/>
      </c>
      <c r="J61" s="7" t="n"/>
    </row>
    <row r="62">
      <c r="A62" s="10" t="n"/>
      <c r="B62" s="10" t="n"/>
      <c r="C62" s="10" t="n"/>
      <c r="D62" s="10" t="n"/>
      <c r="E62" s="10" t="n"/>
      <c r="F62" s="10" t="n"/>
      <c r="G62" s="10" t="n"/>
      <c r="H62" s="10" t="n"/>
      <c r="I62" s="14">
        <f>IF($A62="","",IF($H62="",TODAY()-$A62,$H62-$A62))</f>
        <v/>
      </c>
      <c r="J62" s="10" t="n"/>
    </row>
    <row r="63">
      <c r="A63" s="7" t="n"/>
      <c r="B63" s="7" t="n"/>
      <c r="C63" s="7" t="n"/>
      <c r="D63" s="7" t="n"/>
      <c r="E63" s="7" t="n"/>
      <c r="F63" s="7" t="n"/>
      <c r="G63" s="7" t="n"/>
      <c r="H63" s="7" t="n"/>
      <c r="I63" s="13">
        <f>IF($A63="","",IF($H63="",TODAY()-$A63,$H63-$A63))</f>
        <v/>
      </c>
      <c r="J63" s="7" t="n"/>
    </row>
    <row r="64">
      <c r="A64" s="10" t="n"/>
      <c r="B64" s="10" t="n"/>
      <c r="C64" s="10" t="n"/>
      <c r="D64" s="10" t="n"/>
      <c r="E64" s="10" t="n"/>
      <c r="F64" s="10" t="n"/>
      <c r="G64" s="10" t="n"/>
      <c r="H64" s="10" t="n"/>
      <c r="I64" s="14">
        <f>IF($A64="","",IF($H64="",TODAY()-$A64,$H64-$A64))</f>
        <v/>
      </c>
      <c r="J64" s="10" t="n"/>
    </row>
    <row r="65">
      <c r="A65" s="7" t="n"/>
      <c r="B65" s="7" t="n"/>
      <c r="C65" s="7" t="n"/>
      <c r="D65" s="7" t="n"/>
      <c r="E65" s="7" t="n"/>
      <c r="F65" s="7" t="n"/>
      <c r="G65" s="7" t="n"/>
      <c r="H65" s="7" t="n"/>
      <c r="I65" s="13">
        <f>IF($A65="","",IF($H65="",TODAY()-$A65,$H65-$A65))</f>
        <v/>
      </c>
      <c r="J65" s="7" t="n"/>
    </row>
    <row r="66">
      <c r="A66" s="10" t="n"/>
      <c r="B66" s="10" t="n"/>
      <c r="C66" s="10" t="n"/>
      <c r="D66" s="10" t="n"/>
      <c r="E66" s="10" t="n"/>
      <c r="F66" s="10" t="n"/>
      <c r="G66" s="10" t="n"/>
      <c r="H66" s="10" t="n"/>
      <c r="I66" s="14">
        <f>IF($A66="","",IF($H66="",TODAY()-$A66,$H66-$A66))</f>
        <v/>
      </c>
      <c r="J66" s="10" t="n"/>
    </row>
    <row r="67">
      <c r="A67" s="7" t="n"/>
      <c r="B67" s="7" t="n"/>
      <c r="C67" s="7" t="n"/>
      <c r="D67" s="7" t="n"/>
      <c r="E67" s="7" t="n"/>
      <c r="F67" s="7" t="n"/>
      <c r="G67" s="7" t="n"/>
      <c r="H67" s="7" t="n"/>
      <c r="I67" s="13">
        <f>IF($A67="","",IF($H67="",TODAY()-$A67,$H67-$A67))</f>
        <v/>
      </c>
      <c r="J67" s="7" t="n"/>
    </row>
    <row r="68">
      <c r="A68" s="10" t="n"/>
      <c r="B68" s="10" t="n"/>
      <c r="C68" s="10" t="n"/>
      <c r="D68" s="10" t="n"/>
      <c r="E68" s="10" t="n"/>
      <c r="F68" s="10" t="n"/>
      <c r="G68" s="10" t="n"/>
      <c r="H68" s="10" t="n"/>
      <c r="I68" s="14">
        <f>IF($A68="","",IF($H68="",TODAY()-$A68,$H68-$A68))</f>
        <v/>
      </c>
      <c r="J68" s="10" t="n"/>
    </row>
    <row r="69">
      <c r="A69" s="7" t="n"/>
      <c r="B69" s="7" t="n"/>
      <c r="C69" s="7" t="n"/>
      <c r="D69" s="7" t="n"/>
      <c r="E69" s="7" t="n"/>
      <c r="F69" s="7" t="n"/>
      <c r="G69" s="7" t="n"/>
      <c r="H69" s="7" t="n"/>
      <c r="I69" s="13">
        <f>IF($A69="","",IF($H69="",TODAY()-$A69,$H69-$A69))</f>
        <v/>
      </c>
      <c r="J69" s="7" t="n"/>
    </row>
    <row r="70">
      <c r="A70" s="10" t="n"/>
      <c r="B70" s="10" t="n"/>
      <c r="C70" s="10" t="n"/>
      <c r="D70" s="10" t="n"/>
      <c r="E70" s="10" t="n"/>
      <c r="F70" s="10" t="n"/>
      <c r="G70" s="10" t="n"/>
      <c r="H70" s="10" t="n"/>
      <c r="I70" s="14">
        <f>IF($A70="","",IF($H70="",TODAY()-$A70,$H70-$A70))</f>
        <v/>
      </c>
      <c r="J70" s="10" t="n"/>
    </row>
    <row r="71">
      <c r="A71" s="7" t="n"/>
      <c r="B71" s="7" t="n"/>
      <c r="C71" s="7" t="n"/>
      <c r="D71" s="7" t="n"/>
      <c r="E71" s="7" t="n"/>
      <c r="F71" s="7" t="n"/>
      <c r="G71" s="7" t="n"/>
      <c r="H71" s="7" t="n"/>
      <c r="I71" s="13">
        <f>IF($A71="","",IF($H71="",TODAY()-$A71,$H71-$A71))</f>
        <v/>
      </c>
      <c r="J71" s="7" t="n"/>
    </row>
    <row r="72">
      <c r="A72" s="10" t="n"/>
      <c r="B72" s="10" t="n"/>
      <c r="C72" s="10" t="n"/>
      <c r="D72" s="10" t="n"/>
      <c r="E72" s="10" t="n"/>
      <c r="F72" s="10" t="n"/>
      <c r="G72" s="10" t="n"/>
      <c r="H72" s="10" t="n"/>
      <c r="I72" s="14">
        <f>IF($A72="","",IF($H72="",TODAY()-$A72,$H72-$A72))</f>
        <v/>
      </c>
      <c r="J72" s="10" t="n"/>
    </row>
    <row r="73">
      <c r="A73" s="7" t="n"/>
      <c r="B73" s="7" t="n"/>
      <c r="C73" s="7" t="n"/>
      <c r="D73" s="7" t="n"/>
      <c r="E73" s="7" t="n"/>
      <c r="F73" s="7" t="n"/>
      <c r="G73" s="7" t="n"/>
      <c r="H73" s="7" t="n"/>
      <c r="I73" s="13">
        <f>IF($A73="","",IF($H73="",TODAY()-$A73,$H73-$A73))</f>
        <v/>
      </c>
      <c r="J73" s="7" t="n"/>
    </row>
    <row r="74">
      <c r="A74" s="10" t="n"/>
      <c r="B74" s="10" t="n"/>
      <c r="C74" s="10" t="n"/>
      <c r="D74" s="10" t="n"/>
      <c r="E74" s="10" t="n"/>
      <c r="F74" s="10" t="n"/>
      <c r="G74" s="10" t="n"/>
      <c r="H74" s="10" t="n"/>
      <c r="I74" s="14">
        <f>IF($A74="","",IF($H74="",TODAY()-$A74,$H74-$A74))</f>
        <v/>
      </c>
      <c r="J74" s="10" t="n"/>
    </row>
    <row r="75">
      <c r="A75" s="7" t="n"/>
      <c r="B75" s="7" t="n"/>
      <c r="C75" s="7" t="n"/>
      <c r="D75" s="7" t="n"/>
      <c r="E75" s="7" t="n"/>
      <c r="F75" s="7" t="n"/>
      <c r="G75" s="7" t="n"/>
      <c r="H75" s="7" t="n"/>
      <c r="I75" s="13">
        <f>IF($A75="","",IF($H75="",TODAY()-$A75,$H75-$A75))</f>
        <v/>
      </c>
      <c r="J75" s="7" t="n"/>
    </row>
    <row r="76">
      <c r="A76" s="10" t="n"/>
      <c r="B76" s="10" t="n"/>
      <c r="C76" s="10" t="n"/>
      <c r="D76" s="10" t="n"/>
      <c r="E76" s="10" t="n"/>
      <c r="F76" s="10" t="n"/>
      <c r="G76" s="10" t="n"/>
      <c r="H76" s="10" t="n"/>
      <c r="I76" s="14">
        <f>IF($A76="","",IF($H76="",TODAY()-$A76,$H76-$A76))</f>
        <v/>
      </c>
      <c r="J76" s="10" t="n"/>
    </row>
    <row r="77">
      <c r="A77" s="7" t="n"/>
      <c r="B77" s="7" t="n"/>
      <c r="C77" s="7" t="n"/>
      <c r="D77" s="7" t="n"/>
      <c r="E77" s="7" t="n"/>
      <c r="F77" s="7" t="n"/>
      <c r="G77" s="7" t="n"/>
      <c r="H77" s="7" t="n"/>
      <c r="I77" s="13">
        <f>IF($A77="","",IF($H77="",TODAY()-$A77,$H77-$A77))</f>
        <v/>
      </c>
      <c r="J77" s="7" t="n"/>
    </row>
    <row r="78">
      <c r="A78" s="10" t="n"/>
      <c r="B78" s="10" t="n"/>
      <c r="C78" s="10" t="n"/>
      <c r="D78" s="10" t="n"/>
      <c r="E78" s="10" t="n"/>
      <c r="F78" s="10" t="n"/>
      <c r="G78" s="10" t="n"/>
      <c r="H78" s="10" t="n"/>
      <c r="I78" s="14">
        <f>IF($A78="","",IF($H78="",TODAY()-$A78,$H78-$A78))</f>
        <v/>
      </c>
      <c r="J78" s="10" t="n"/>
    </row>
    <row r="79">
      <c r="A79" s="7" t="n"/>
      <c r="B79" s="7" t="n"/>
      <c r="C79" s="7" t="n"/>
      <c r="D79" s="7" t="n"/>
      <c r="E79" s="7" t="n"/>
      <c r="F79" s="7" t="n"/>
      <c r="G79" s="7" t="n"/>
      <c r="H79" s="7" t="n"/>
      <c r="I79" s="13">
        <f>IF($A79="","",IF($H79="",TODAY()-$A79,$H79-$A79))</f>
        <v/>
      </c>
      <c r="J79" s="7" t="n"/>
    </row>
    <row r="80">
      <c r="A80" s="10" t="n"/>
      <c r="B80" s="10" t="n"/>
      <c r="C80" s="10" t="n"/>
      <c r="D80" s="10" t="n"/>
      <c r="E80" s="10" t="n"/>
      <c r="F80" s="10" t="n"/>
      <c r="G80" s="10" t="n"/>
      <c r="H80" s="10" t="n"/>
      <c r="I80" s="14">
        <f>IF($A80="","",IF($H80="",TODAY()-$A80,$H80-$A80))</f>
        <v/>
      </c>
      <c r="J80" s="10" t="n"/>
    </row>
    <row r="81">
      <c r="A81" s="7" t="n"/>
      <c r="B81" s="7" t="n"/>
      <c r="C81" s="7" t="n"/>
      <c r="D81" s="7" t="n"/>
      <c r="E81" s="7" t="n"/>
      <c r="F81" s="7" t="n"/>
      <c r="G81" s="7" t="n"/>
      <c r="H81" s="7" t="n"/>
      <c r="I81" s="13">
        <f>IF($A81="","",IF($H81="",TODAY()-$A81,$H81-$A81))</f>
        <v/>
      </c>
      <c r="J81" s="7" t="n"/>
    </row>
    <row r="82">
      <c r="A82" s="10" t="n"/>
      <c r="B82" s="10" t="n"/>
      <c r="C82" s="10" t="n"/>
      <c r="D82" s="10" t="n"/>
      <c r="E82" s="10" t="n"/>
      <c r="F82" s="10" t="n"/>
      <c r="G82" s="10" t="n"/>
      <c r="H82" s="10" t="n"/>
      <c r="I82" s="14">
        <f>IF($A82="","",IF($H82="",TODAY()-$A82,$H82-$A82))</f>
        <v/>
      </c>
      <c r="J82" s="10" t="n"/>
    </row>
    <row r="83">
      <c r="A83" s="7" t="n"/>
      <c r="B83" s="7" t="n"/>
      <c r="C83" s="7" t="n"/>
      <c r="D83" s="7" t="n"/>
      <c r="E83" s="7" t="n"/>
      <c r="F83" s="7" t="n"/>
      <c r="G83" s="7" t="n"/>
      <c r="H83" s="7" t="n"/>
      <c r="I83" s="13">
        <f>IF($A83="","",IF($H83="",TODAY()-$A83,$H83-$A83))</f>
        <v/>
      </c>
      <c r="J83" s="7" t="n"/>
    </row>
    <row r="84">
      <c r="A84" s="10" t="n"/>
      <c r="B84" s="10" t="n"/>
      <c r="C84" s="10" t="n"/>
      <c r="D84" s="10" t="n"/>
      <c r="E84" s="10" t="n"/>
      <c r="F84" s="10" t="n"/>
      <c r="G84" s="10" t="n"/>
      <c r="H84" s="10" t="n"/>
      <c r="I84" s="14">
        <f>IF($A84="","",IF($H84="",TODAY()-$A84,$H84-$A84))</f>
        <v/>
      </c>
      <c r="J84" s="10" t="n"/>
    </row>
    <row r="85">
      <c r="A85" s="7" t="n"/>
      <c r="B85" s="7" t="n"/>
      <c r="C85" s="7" t="n"/>
      <c r="D85" s="7" t="n"/>
      <c r="E85" s="7" t="n"/>
      <c r="F85" s="7" t="n"/>
      <c r="G85" s="7" t="n"/>
      <c r="H85" s="7" t="n"/>
      <c r="I85" s="13">
        <f>IF($A85="","",IF($H85="",TODAY()-$A85,$H85-$A85))</f>
        <v/>
      </c>
      <c r="J85" s="7" t="n"/>
    </row>
    <row r="86">
      <c r="A86" s="10" t="n"/>
      <c r="B86" s="10" t="n"/>
      <c r="C86" s="10" t="n"/>
      <c r="D86" s="10" t="n"/>
      <c r="E86" s="10" t="n"/>
      <c r="F86" s="10" t="n"/>
      <c r="G86" s="10" t="n"/>
      <c r="H86" s="10" t="n"/>
      <c r="I86" s="14">
        <f>IF($A86="","",IF($H86="",TODAY()-$A86,$H86-$A86))</f>
        <v/>
      </c>
      <c r="J86" s="10" t="n"/>
    </row>
    <row r="87">
      <c r="A87" s="7" t="n"/>
      <c r="B87" s="7" t="n"/>
      <c r="C87" s="7" t="n"/>
      <c r="D87" s="7" t="n"/>
      <c r="E87" s="7" t="n"/>
      <c r="F87" s="7" t="n"/>
      <c r="G87" s="7" t="n"/>
      <c r="H87" s="7" t="n"/>
      <c r="I87" s="13">
        <f>IF($A87="","",IF($H87="",TODAY()-$A87,$H87-$A87))</f>
        <v/>
      </c>
      <c r="J87" s="7" t="n"/>
    </row>
    <row r="88">
      <c r="A88" s="10" t="n"/>
      <c r="B88" s="10" t="n"/>
      <c r="C88" s="10" t="n"/>
      <c r="D88" s="10" t="n"/>
      <c r="E88" s="10" t="n"/>
      <c r="F88" s="10" t="n"/>
      <c r="G88" s="10" t="n"/>
      <c r="H88" s="10" t="n"/>
      <c r="I88" s="14">
        <f>IF($A88="","",IF($H88="",TODAY()-$A88,$H88-$A88))</f>
        <v/>
      </c>
      <c r="J88" s="10" t="n"/>
    </row>
    <row r="89">
      <c r="A89" s="7" t="n"/>
      <c r="B89" s="7" t="n"/>
      <c r="C89" s="7" t="n"/>
      <c r="D89" s="7" t="n"/>
      <c r="E89" s="7" t="n"/>
      <c r="F89" s="7" t="n"/>
      <c r="G89" s="7" t="n"/>
      <c r="H89" s="7" t="n"/>
      <c r="I89" s="13">
        <f>IF($A89="","",IF($H89="",TODAY()-$A89,$H89-$A89))</f>
        <v/>
      </c>
      <c r="J89" s="7" t="n"/>
    </row>
    <row r="90">
      <c r="A90" s="10" t="n"/>
      <c r="B90" s="10" t="n"/>
      <c r="C90" s="10" t="n"/>
      <c r="D90" s="10" t="n"/>
      <c r="E90" s="10" t="n"/>
      <c r="F90" s="10" t="n"/>
      <c r="G90" s="10" t="n"/>
      <c r="H90" s="10" t="n"/>
      <c r="I90" s="14">
        <f>IF($A90="","",IF($H90="",TODAY()-$A90,$H90-$A90))</f>
        <v/>
      </c>
      <c r="J90" s="10" t="n"/>
    </row>
    <row r="91">
      <c r="A91" s="7" t="n"/>
      <c r="B91" s="7" t="n"/>
      <c r="C91" s="7" t="n"/>
      <c r="D91" s="7" t="n"/>
      <c r="E91" s="7" t="n"/>
      <c r="F91" s="7" t="n"/>
      <c r="G91" s="7" t="n"/>
      <c r="H91" s="7" t="n"/>
      <c r="I91" s="13">
        <f>IF($A91="","",IF($H91="",TODAY()-$A91,$H91-$A91))</f>
        <v/>
      </c>
      <c r="J91" s="7" t="n"/>
    </row>
    <row r="92">
      <c r="A92" s="10" t="n"/>
      <c r="B92" s="10" t="n"/>
      <c r="C92" s="10" t="n"/>
      <c r="D92" s="10" t="n"/>
      <c r="E92" s="10" t="n"/>
      <c r="F92" s="10" t="n"/>
      <c r="G92" s="10" t="n"/>
      <c r="H92" s="10" t="n"/>
      <c r="I92" s="14">
        <f>IF($A92="","",IF($H92="",TODAY()-$A92,$H92-$A92))</f>
        <v/>
      </c>
      <c r="J92" s="10" t="n"/>
    </row>
    <row r="93">
      <c r="A93" s="7" t="n"/>
      <c r="B93" s="7" t="n"/>
      <c r="C93" s="7" t="n"/>
      <c r="D93" s="7" t="n"/>
      <c r="E93" s="7" t="n"/>
      <c r="F93" s="7" t="n"/>
      <c r="G93" s="7" t="n"/>
      <c r="H93" s="7" t="n"/>
      <c r="I93" s="13">
        <f>IF($A93="","",IF($H93="",TODAY()-$A93,$H93-$A93))</f>
        <v/>
      </c>
      <c r="J93" s="7" t="n"/>
    </row>
    <row r="94">
      <c r="A94" s="10" t="n"/>
      <c r="B94" s="10" t="n"/>
      <c r="C94" s="10" t="n"/>
      <c r="D94" s="10" t="n"/>
      <c r="E94" s="10" t="n"/>
      <c r="F94" s="10" t="n"/>
      <c r="G94" s="10" t="n"/>
      <c r="H94" s="10" t="n"/>
      <c r="I94" s="14">
        <f>IF($A94="","",IF($H94="",TODAY()-$A94,$H94-$A94))</f>
        <v/>
      </c>
      <c r="J94" s="10" t="n"/>
    </row>
    <row r="95">
      <c r="A95" s="7" t="n"/>
      <c r="B95" s="7" t="n"/>
      <c r="C95" s="7" t="n"/>
      <c r="D95" s="7" t="n"/>
      <c r="E95" s="7" t="n"/>
      <c r="F95" s="7" t="n"/>
      <c r="G95" s="7" t="n"/>
      <c r="H95" s="7" t="n"/>
      <c r="I95" s="13">
        <f>IF($A95="","",IF($H95="",TODAY()-$A95,$H95-$A95))</f>
        <v/>
      </c>
      <c r="J95" s="7" t="n"/>
    </row>
    <row r="96">
      <c r="A96" s="10" t="n"/>
      <c r="B96" s="10" t="n"/>
      <c r="C96" s="10" t="n"/>
      <c r="D96" s="10" t="n"/>
      <c r="E96" s="10" t="n"/>
      <c r="F96" s="10" t="n"/>
      <c r="G96" s="10" t="n"/>
      <c r="H96" s="10" t="n"/>
      <c r="I96" s="14">
        <f>IF($A96="","",IF($H96="",TODAY()-$A96,$H96-$A96))</f>
        <v/>
      </c>
      <c r="J96" s="10" t="n"/>
    </row>
    <row r="97">
      <c r="A97" s="7" t="n"/>
      <c r="B97" s="7" t="n"/>
      <c r="C97" s="7" t="n"/>
      <c r="D97" s="7" t="n"/>
      <c r="E97" s="7" t="n"/>
      <c r="F97" s="7" t="n"/>
      <c r="G97" s="7" t="n"/>
      <c r="H97" s="7" t="n"/>
      <c r="I97" s="13">
        <f>IF($A97="","",IF($H97="",TODAY()-$A97,$H97-$A97))</f>
        <v/>
      </c>
      <c r="J97" s="7" t="n"/>
    </row>
    <row r="98">
      <c r="A98" s="10" t="n"/>
      <c r="B98" s="10" t="n"/>
      <c r="C98" s="10" t="n"/>
      <c r="D98" s="10" t="n"/>
      <c r="E98" s="10" t="n"/>
      <c r="F98" s="10" t="n"/>
      <c r="G98" s="10" t="n"/>
      <c r="H98" s="10" t="n"/>
      <c r="I98" s="14">
        <f>IF($A98="","",IF($H98="",TODAY()-$A98,$H98-$A98))</f>
        <v/>
      </c>
      <c r="J98" s="10" t="n"/>
    </row>
    <row r="99">
      <c r="A99" s="7" t="n"/>
      <c r="B99" s="7" t="n"/>
      <c r="C99" s="7" t="n"/>
      <c r="D99" s="7" t="n"/>
      <c r="E99" s="7" t="n"/>
      <c r="F99" s="7" t="n"/>
      <c r="G99" s="7" t="n"/>
      <c r="H99" s="7" t="n"/>
      <c r="I99" s="13">
        <f>IF($A99="","",IF($H99="",TODAY()-$A99,$H99-$A99))</f>
        <v/>
      </c>
      <c r="J99" s="7" t="n"/>
    </row>
    <row r="100">
      <c r="A100" s="10" t="n"/>
      <c r="B100" s="10" t="n"/>
      <c r="C100" s="10" t="n"/>
      <c r="D100" s="10" t="n"/>
      <c r="E100" s="10" t="n"/>
      <c r="F100" s="10" t="n"/>
      <c r="G100" s="10" t="n"/>
      <c r="H100" s="10" t="n"/>
      <c r="I100" s="14">
        <f>IF($A100="","",IF($H100="",TODAY()-$A100,$H100-$A100))</f>
        <v/>
      </c>
      <c r="J100" s="10" t="n"/>
    </row>
    <row r="101">
      <c r="A101" s="7" t="n"/>
      <c r="B101" s="7" t="n"/>
      <c r="C101" s="7" t="n"/>
      <c r="D101" s="7" t="n"/>
      <c r="E101" s="7" t="n"/>
      <c r="F101" s="7" t="n"/>
      <c r="G101" s="7" t="n"/>
      <c r="H101" s="7" t="n"/>
      <c r="I101" s="13">
        <f>IF($A101="","",IF($H101="",TODAY()-$A101,$H101-$A101))</f>
        <v/>
      </c>
      <c r="J101" s="7" t="n"/>
    </row>
    <row r="102">
      <c r="A102" s="10" t="n"/>
      <c r="B102" s="10" t="n"/>
      <c r="C102" s="10" t="n"/>
      <c r="D102" s="10" t="n"/>
      <c r="E102" s="10" t="n"/>
      <c r="F102" s="10" t="n"/>
      <c r="G102" s="10" t="n"/>
      <c r="H102" s="10" t="n"/>
      <c r="I102" s="14">
        <f>IF($A102="","",IF($H102="",TODAY()-$A102,$H102-$A102))</f>
        <v/>
      </c>
      <c r="J102" s="10" t="n"/>
    </row>
    <row r="103">
      <c r="A103" s="7" t="n"/>
      <c r="B103" s="7" t="n"/>
      <c r="C103" s="7" t="n"/>
      <c r="D103" s="7" t="n"/>
      <c r="E103" s="7" t="n"/>
      <c r="F103" s="7" t="n"/>
      <c r="G103" s="7" t="n"/>
      <c r="H103" s="7" t="n"/>
      <c r="I103" s="13">
        <f>IF($A103="","",IF($H103="",TODAY()-$A103,$H103-$A103))</f>
        <v/>
      </c>
      <c r="J103" s="7" t="n"/>
    </row>
    <row r="104">
      <c r="A104" s="10" t="n"/>
      <c r="B104" s="10" t="n"/>
      <c r="C104" s="10" t="n"/>
      <c r="D104" s="10" t="n"/>
      <c r="E104" s="10" t="n"/>
      <c r="F104" s="10" t="n"/>
      <c r="G104" s="10" t="n"/>
      <c r="H104" s="10" t="n"/>
      <c r="I104" s="14">
        <f>IF($A104="","",IF($H104="",TODAY()-$A104,$H104-$A104))</f>
        <v/>
      </c>
      <c r="J104" s="10" t="n"/>
    </row>
    <row r="105">
      <c r="A105" s="7" t="n"/>
      <c r="B105" s="7" t="n"/>
      <c r="C105" s="7" t="n"/>
      <c r="D105" s="7" t="n"/>
      <c r="E105" s="7" t="n"/>
      <c r="F105" s="7" t="n"/>
      <c r="G105" s="7" t="n"/>
      <c r="H105" s="7" t="n"/>
      <c r="I105" s="13">
        <f>IF($A105="","",IF($H105="",TODAY()-$A105,$H105-$A105))</f>
        <v/>
      </c>
      <c r="J105" s="7" t="n"/>
    </row>
    <row r="106">
      <c r="A106" s="10" t="n"/>
      <c r="B106" s="10" t="n"/>
      <c r="C106" s="10" t="n"/>
      <c r="D106" s="10" t="n"/>
      <c r="E106" s="10" t="n"/>
      <c r="F106" s="10" t="n"/>
      <c r="G106" s="10" t="n"/>
      <c r="H106" s="10" t="n"/>
      <c r="I106" s="14">
        <f>IF($A106="","",IF($H106="",TODAY()-$A106,$H106-$A106))</f>
        <v/>
      </c>
      <c r="J106" s="10" t="n"/>
    </row>
    <row r="107">
      <c r="A107" s="7" t="n"/>
      <c r="B107" s="7" t="n"/>
      <c r="C107" s="7" t="n"/>
      <c r="D107" s="7" t="n"/>
      <c r="E107" s="7" t="n"/>
      <c r="F107" s="7" t="n"/>
      <c r="G107" s="7" t="n"/>
      <c r="H107" s="7" t="n"/>
      <c r="I107" s="13">
        <f>IF($A107="","",IF($H107="",TODAY()-$A107,$H107-$A107))</f>
        <v/>
      </c>
      <c r="J107" s="7" t="n"/>
    </row>
    <row r="108">
      <c r="A108" s="10" t="n"/>
      <c r="B108" s="10" t="n"/>
      <c r="C108" s="10" t="n"/>
      <c r="D108" s="10" t="n"/>
      <c r="E108" s="10" t="n"/>
      <c r="F108" s="10" t="n"/>
      <c r="G108" s="10" t="n"/>
      <c r="H108" s="10" t="n"/>
      <c r="I108" s="14">
        <f>IF($A108="","",IF($H108="",TODAY()-$A108,$H108-$A108))</f>
        <v/>
      </c>
      <c r="J108" s="10" t="n"/>
    </row>
    <row r="109">
      <c r="A109" s="7" t="n"/>
      <c r="B109" s="7" t="n"/>
      <c r="C109" s="7" t="n"/>
      <c r="D109" s="7" t="n"/>
      <c r="E109" s="7" t="n"/>
      <c r="F109" s="7" t="n"/>
      <c r="G109" s="7" t="n"/>
      <c r="H109" s="7" t="n"/>
      <c r="I109" s="13">
        <f>IF($A109="","",IF($H109="",TODAY()-$A109,$H109-$A109))</f>
        <v/>
      </c>
      <c r="J109" s="7" t="n"/>
    </row>
    <row r="110">
      <c r="A110" s="10" t="n"/>
      <c r="B110" s="10" t="n"/>
      <c r="C110" s="10" t="n"/>
      <c r="D110" s="10" t="n"/>
      <c r="E110" s="10" t="n"/>
      <c r="F110" s="10" t="n"/>
      <c r="G110" s="10" t="n"/>
      <c r="H110" s="10" t="n"/>
      <c r="I110" s="14">
        <f>IF($A110="","",IF($H110="",TODAY()-$A110,$H110-$A110))</f>
        <v/>
      </c>
      <c r="J110" s="10" t="n"/>
    </row>
    <row r="111">
      <c r="A111" s="7" t="n"/>
      <c r="B111" s="7" t="n"/>
      <c r="C111" s="7" t="n"/>
      <c r="D111" s="7" t="n"/>
      <c r="E111" s="7" t="n"/>
      <c r="F111" s="7" t="n"/>
      <c r="G111" s="7" t="n"/>
      <c r="H111" s="7" t="n"/>
      <c r="I111" s="13">
        <f>IF($A111="","",IF($H111="",TODAY()-$A111,$H111-$A111))</f>
        <v/>
      </c>
      <c r="J111" s="7" t="n"/>
    </row>
    <row r="112">
      <c r="A112" s="10" t="n"/>
      <c r="B112" s="10" t="n"/>
      <c r="C112" s="10" t="n"/>
      <c r="D112" s="10" t="n"/>
      <c r="E112" s="10" t="n"/>
      <c r="F112" s="10" t="n"/>
      <c r="G112" s="10" t="n"/>
      <c r="H112" s="10" t="n"/>
      <c r="I112" s="14">
        <f>IF($A112="","",IF($H112="",TODAY()-$A112,$H112-$A112))</f>
        <v/>
      </c>
      <c r="J112" s="10" t="n"/>
    </row>
    <row r="113">
      <c r="A113" s="7" t="n"/>
      <c r="B113" s="7" t="n"/>
      <c r="C113" s="7" t="n"/>
      <c r="D113" s="7" t="n"/>
      <c r="E113" s="7" t="n"/>
      <c r="F113" s="7" t="n"/>
      <c r="G113" s="7" t="n"/>
      <c r="H113" s="7" t="n"/>
      <c r="I113" s="13">
        <f>IF($A113="","",IF($H113="",TODAY()-$A113,$H113-$A113))</f>
        <v/>
      </c>
      <c r="J113" s="7" t="n"/>
    </row>
    <row r="114">
      <c r="A114" s="10" t="n"/>
      <c r="B114" s="10" t="n"/>
      <c r="C114" s="10" t="n"/>
      <c r="D114" s="10" t="n"/>
      <c r="E114" s="10" t="n"/>
      <c r="F114" s="10" t="n"/>
      <c r="G114" s="10" t="n"/>
      <c r="H114" s="10" t="n"/>
      <c r="I114" s="14">
        <f>IF($A114="","",IF($H114="",TODAY()-$A114,$H114-$A114))</f>
        <v/>
      </c>
      <c r="J114" s="10" t="n"/>
    </row>
    <row r="115">
      <c r="A115" s="7" t="n"/>
      <c r="B115" s="7" t="n"/>
      <c r="C115" s="7" t="n"/>
      <c r="D115" s="7" t="n"/>
      <c r="E115" s="7" t="n"/>
      <c r="F115" s="7" t="n"/>
      <c r="G115" s="7" t="n"/>
      <c r="H115" s="7" t="n"/>
      <c r="I115" s="13">
        <f>IF($A115="","",IF($H115="",TODAY()-$A115,$H115-$A115))</f>
        <v/>
      </c>
      <c r="J115" s="7" t="n"/>
    </row>
    <row r="116">
      <c r="A116" s="10" t="n"/>
      <c r="B116" s="10" t="n"/>
      <c r="C116" s="10" t="n"/>
      <c r="D116" s="10" t="n"/>
      <c r="E116" s="10" t="n"/>
      <c r="F116" s="10" t="n"/>
      <c r="G116" s="10" t="n"/>
      <c r="H116" s="10" t="n"/>
      <c r="I116" s="14">
        <f>IF($A116="","",IF($H116="",TODAY()-$A116,$H116-$A116))</f>
        <v/>
      </c>
      <c r="J116" s="10" t="n"/>
    </row>
    <row r="117">
      <c r="A117" s="7" t="n"/>
      <c r="B117" s="7" t="n"/>
      <c r="C117" s="7" t="n"/>
      <c r="D117" s="7" t="n"/>
      <c r="E117" s="7" t="n"/>
      <c r="F117" s="7" t="n"/>
      <c r="G117" s="7" t="n"/>
      <c r="H117" s="7" t="n"/>
      <c r="I117" s="13">
        <f>IF($A117="","",IF($H117="",TODAY()-$A117,$H117-$A117))</f>
        <v/>
      </c>
      <c r="J117" s="7" t="n"/>
    </row>
    <row r="118">
      <c r="A118" s="10" t="n"/>
      <c r="B118" s="10" t="n"/>
      <c r="C118" s="10" t="n"/>
      <c r="D118" s="10" t="n"/>
      <c r="E118" s="10" t="n"/>
      <c r="F118" s="10" t="n"/>
      <c r="G118" s="10" t="n"/>
      <c r="H118" s="10" t="n"/>
      <c r="I118" s="14">
        <f>IF($A118="","",IF($H118="",TODAY()-$A118,$H118-$A118))</f>
        <v/>
      </c>
      <c r="J118" s="10" t="n"/>
    </row>
    <row r="119">
      <c r="A119" s="7" t="n"/>
      <c r="B119" s="7" t="n"/>
      <c r="C119" s="7" t="n"/>
      <c r="D119" s="7" t="n"/>
      <c r="E119" s="7" t="n"/>
      <c r="F119" s="7" t="n"/>
      <c r="G119" s="7" t="n"/>
      <c r="H119" s="7" t="n"/>
      <c r="I119" s="13">
        <f>IF($A119="","",IF($H119="",TODAY()-$A119,$H119-$A119))</f>
        <v/>
      </c>
      <c r="J119" s="7" t="n"/>
    </row>
    <row r="120">
      <c r="A120" s="10" t="n"/>
      <c r="B120" s="10" t="n"/>
      <c r="C120" s="10" t="n"/>
      <c r="D120" s="10" t="n"/>
      <c r="E120" s="10" t="n"/>
      <c r="F120" s="10" t="n"/>
      <c r="G120" s="10" t="n"/>
      <c r="H120" s="10" t="n"/>
      <c r="I120" s="14">
        <f>IF($A120="","",IF($H120="",TODAY()-$A120,$H120-$A120))</f>
        <v/>
      </c>
      <c r="J120" s="10" t="n"/>
    </row>
    <row r="121">
      <c r="A121" s="7" t="n"/>
      <c r="B121" s="7" t="n"/>
      <c r="C121" s="7" t="n"/>
      <c r="D121" s="7" t="n"/>
      <c r="E121" s="7" t="n"/>
      <c r="F121" s="7" t="n"/>
      <c r="G121" s="7" t="n"/>
      <c r="H121" s="7" t="n"/>
      <c r="I121" s="13">
        <f>IF($A121="","",IF($H121="",TODAY()-$A121,$H121-$A121))</f>
        <v/>
      </c>
      <c r="J121" s="7" t="n"/>
    </row>
    <row r="122">
      <c r="A122" s="10" t="n"/>
      <c r="B122" s="10" t="n"/>
      <c r="C122" s="10" t="n"/>
      <c r="D122" s="10" t="n"/>
      <c r="E122" s="10" t="n"/>
      <c r="F122" s="10" t="n"/>
      <c r="G122" s="10" t="n"/>
      <c r="H122" s="10" t="n"/>
      <c r="I122" s="14">
        <f>IF($A122="","",IF($H122="",TODAY()-$A122,$H122-$A122))</f>
        <v/>
      </c>
      <c r="J122" s="10" t="n"/>
    </row>
    <row r="123">
      <c r="A123" s="7" t="n"/>
      <c r="B123" s="7" t="n"/>
      <c r="C123" s="7" t="n"/>
      <c r="D123" s="7" t="n"/>
      <c r="E123" s="7" t="n"/>
      <c r="F123" s="7" t="n"/>
      <c r="G123" s="7" t="n"/>
      <c r="H123" s="7" t="n"/>
      <c r="I123" s="13">
        <f>IF($A123="","",IF($H123="",TODAY()-$A123,$H123-$A123))</f>
        <v/>
      </c>
      <c r="J123" s="7" t="n"/>
    </row>
    <row r="124">
      <c r="A124" s="10" t="n"/>
      <c r="B124" s="10" t="n"/>
      <c r="C124" s="10" t="n"/>
      <c r="D124" s="10" t="n"/>
      <c r="E124" s="10" t="n"/>
      <c r="F124" s="10" t="n"/>
      <c r="G124" s="10" t="n"/>
      <c r="H124" s="10" t="n"/>
      <c r="I124" s="14">
        <f>IF($A124="","",IF($H124="",TODAY()-$A124,$H124-$A124))</f>
        <v/>
      </c>
      <c r="J124" s="10" t="n"/>
    </row>
    <row r="125">
      <c r="A125" s="7" t="n"/>
      <c r="B125" s="7" t="n"/>
      <c r="C125" s="7" t="n"/>
      <c r="D125" s="7" t="n"/>
      <c r="E125" s="7" t="n"/>
      <c r="F125" s="7" t="n"/>
      <c r="G125" s="7" t="n"/>
      <c r="H125" s="7" t="n"/>
      <c r="I125" s="13">
        <f>IF($A125="","",IF($H125="",TODAY()-$A125,$H125-$A125))</f>
        <v/>
      </c>
      <c r="J125" s="7" t="n"/>
    </row>
    <row r="126">
      <c r="A126" s="10" t="n"/>
      <c r="B126" s="10" t="n"/>
      <c r="C126" s="10" t="n"/>
      <c r="D126" s="10" t="n"/>
      <c r="E126" s="10" t="n"/>
      <c r="F126" s="10" t="n"/>
      <c r="G126" s="10" t="n"/>
      <c r="H126" s="10" t="n"/>
      <c r="I126" s="14">
        <f>IF($A126="","",IF($H126="",TODAY()-$A126,$H126-$A126))</f>
        <v/>
      </c>
      <c r="J126" s="10" t="n"/>
    </row>
    <row r="127">
      <c r="A127" s="7" t="n"/>
      <c r="B127" s="7" t="n"/>
      <c r="C127" s="7" t="n"/>
      <c r="D127" s="7" t="n"/>
      <c r="E127" s="7" t="n"/>
      <c r="F127" s="7" t="n"/>
      <c r="G127" s="7" t="n"/>
      <c r="H127" s="7" t="n"/>
      <c r="I127" s="13">
        <f>IF($A127="","",IF($H127="",TODAY()-$A127,$H127-$A127))</f>
        <v/>
      </c>
      <c r="J127" s="7" t="n"/>
    </row>
    <row r="128">
      <c r="A128" s="10" t="n"/>
      <c r="B128" s="10" t="n"/>
      <c r="C128" s="10" t="n"/>
      <c r="D128" s="10" t="n"/>
      <c r="E128" s="10" t="n"/>
      <c r="F128" s="10" t="n"/>
      <c r="G128" s="10" t="n"/>
      <c r="H128" s="10" t="n"/>
      <c r="I128" s="14">
        <f>IF($A128="","",IF($H128="",TODAY()-$A128,$H128-$A128))</f>
        <v/>
      </c>
      <c r="J128" s="10" t="n"/>
    </row>
    <row r="129">
      <c r="A129" s="7" t="n"/>
      <c r="B129" s="7" t="n"/>
      <c r="C129" s="7" t="n"/>
      <c r="D129" s="7" t="n"/>
      <c r="E129" s="7" t="n"/>
      <c r="F129" s="7" t="n"/>
      <c r="G129" s="7" t="n"/>
      <c r="H129" s="7" t="n"/>
      <c r="I129" s="13">
        <f>IF($A129="","",IF($H129="",TODAY()-$A129,$H129-$A129))</f>
        <v/>
      </c>
      <c r="J129" s="7" t="n"/>
    </row>
    <row r="130">
      <c r="A130" s="10" t="n"/>
      <c r="B130" s="10" t="n"/>
      <c r="C130" s="10" t="n"/>
      <c r="D130" s="10" t="n"/>
      <c r="E130" s="10" t="n"/>
      <c r="F130" s="10" t="n"/>
      <c r="G130" s="10" t="n"/>
      <c r="H130" s="10" t="n"/>
      <c r="I130" s="14">
        <f>IF($A130="","",IF($H130="",TODAY()-$A130,$H130-$A130))</f>
        <v/>
      </c>
      <c r="J130" s="10" t="n"/>
    </row>
    <row r="131">
      <c r="A131" s="7" t="n"/>
      <c r="B131" s="7" t="n"/>
      <c r="C131" s="7" t="n"/>
      <c r="D131" s="7" t="n"/>
      <c r="E131" s="7" t="n"/>
      <c r="F131" s="7" t="n"/>
      <c r="G131" s="7" t="n"/>
      <c r="H131" s="7" t="n"/>
      <c r="I131" s="13">
        <f>IF($A131="","",IF($H131="",TODAY()-$A131,$H131-$A131))</f>
        <v/>
      </c>
      <c r="J131" s="7" t="n"/>
    </row>
    <row r="132">
      <c r="A132" s="10" t="n"/>
      <c r="B132" s="10" t="n"/>
      <c r="C132" s="10" t="n"/>
      <c r="D132" s="10" t="n"/>
      <c r="E132" s="10" t="n"/>
      <c r="F132" s="10" t="n"/>
      <c r="G132" s="10" t="n"/>
      <c r="H132" s="10" t="n"/>
      <c r="I132" s="14">
        <f>IF($A132="","",IF($H132="",TODAY()-$A132,$H132-$A132))</f>
        <v/>
      </c>
      <c r="J132" s="10" t="n"/>
    </row>
    <row r="133">
      <c r="A133" s="7" t="n"/>
      <c r="B133" s="7" t="n"/>
      <c r="C133" s="7" t="n"/>
      <c r="D133" s="7" t="n"/>
      <c r="E133" s="7" t="n"/>
      <c r="F133" s="7" t="n"/>
      <c r="G133" s="7" t="n"/>
      <c r="H133" s="7" t="n"/>
      <c r="I133" s="13">
        <f>IF($A133="","",IF($H133="",TODAY()-$A133,$H133-$A133))</f>
        <v/>
      </c>
      <c r="J133" s="7" t="n"/>
    </row>
    <row r="134">
      <c r="A134" s="10" t="n"/>
      <c r="B134" s="10" t="n"/>
      <c r="C134" s="10" t="n"/>
      <c r="D134" s="10" t="n"/>
      <c r="E134" s="10" t="n"/>
      <c r="F134" s="10" t="n"/>
      <c r="G134" s="10" t="n"/>
      <c r="H134" s="10" t="n"/>
      <c r="I134" s="14">
        <f>IF($A134="","",IF($H134="",TODAY()-$A134,$H134-$A134))</f>
        <v/>
      </c>
      <c r="J134" s="10" t="n"/>
    </row>
    <row r="135">
      <c r="A135" s="7" t="n"/>
      <c r="B135" s="7" t="n"/>
      <c r="C135" s="7" t="n"/>
      <c r="D135" s="7" t="n"/>
      <c r="E135" s="7" t="n"/>
      <c r="F135" s="7" t="n"/>
      <c r="G135" s="7" t="n"/>
      <c r="H135" s="7" t="n"/>
      <c r="I135" s="13">
        <f>IF($A135="","",IF($H135="",TODAY()-$A135,$H135-$A135))</f>
        <v/>
      </c>
      <c r="J135" s="7" t="n"/>
    </row>
    <row r="136">
      <c r="A136" s="10" t="n"/>
      <c r="B136" s="10" t="n"/>
      <c r="C136" s="10" t="n"/>
      <c r="D136" s="10" t="n"/>
      <c r="E136" s="10" t="n"/>
      <c r="F136" s="10" t="n"/>
      <c r="G136" s="10" t="n"/>
      <c r="H136" s="10" t="n"/>
      <c r="I136" s="14">
        <f>IF($A136="","",IF($H136="",TODAY()-$A136,$H136-$A136))</f>
        <v/>
      </c>
      <c r="J136" s="10" t="n"/>
    </row>
    <row r="137">
      <c r="A137" s="7" t="n"/>
      <c r="B137" s="7" t="n"/>
      <c r="C137" s="7" t="n"/>
      <c r="D137" s="7" t="n"/>
      <c r="E137" s="7" t="n"/>
      <c r="F137" s="7" t="n"/>
      <c r="G137" s="7" t="n"/>
      <c r="H137" s="7" t="n"/>
      <c r="I137" s="13">
        <f>IF($A137="","",IF($H137="",TODAY()-$A137,$H137-$A137))</f>
        <v/>
      </c>
      <c r="J137" s="7" t="n"/>
    </row>
    <row r="138">
      <c r="A138" s="10" t="n"/>
      <c r="B138" s="10" t="n"/>
      <c r="C138" s="10" t="n"/>
      <c r="D138" s="10" t="n"/>
      <c r="E138" s="10" t="n"/>
      <c r="F138" s="10" t="n"/>
      <c r="G138" s="10" t="n"/>
      <c r="H138" s="10" t="n"/>
      <c r="I138" s="14">
        <f>IF($A138="","",IF($H138="",TODAY()-$A138,$H138-$A138))</f>
        <v/>
      </c>
      <c r="J138" s="10" t="n"/>
    </row>
    <row r="139">
      <c r="A139" s="7" t="n"/>
      <c r="B139" s="7" t="n"/>
      <c r="C139" s="7" t="n"/>
      <c r="D139" s="7" t="n"/>
      <c r="E139" s="7" t="n"/>
      <c r="F139" s="7" t="n"/>
      <c r="G139" s="7" t="n"/>
      <c r="H139" s="7" t="n"/>
      <c r="I139" s="13">
        <f>IF($A139="","",IF($H139="",TODAY()-$A139,$H139-$A139))</f>
        <v/>
      </c>
      <c r="J139" s="7" t="n"/>
    </row>
    <row r="140">
      <c r="A140" s="10" t="n"/>
      <c r="B140" s="10" t="n"/>
      <c r="C140" s="10" t="n"/>
      <c r="D140" s="10" t="n"/>
      <c r="E140" s="10" t="n"/>
      <c r="F140" s="10" t="n"/>
      <c r="G140" s="10" t="n"/>
      <c r="H140" s="10" t="n"/>
      <c r="I140" s="14">
        <f>IF($A140="","",IF($H140="",TODAY()-$A140,$H140-$A140))</f>
        <v/>
      </c>
      <c r="J140" s="10" t="n"/>
    </row>
    <row r="141">
      <c r="A141" s="7" t="n"/>
      <c r="B141" s="7" t="n"/>
      <c r="C141" s="7" t="n"/>
      <c r="D141" s="7" t="n"/>
      <c r="E141" s="7" t="n"/>
      <c r="F141" s="7" t="n"/>
      <c r="G141" s="7" t="n"/>
      <c r="H141" s="7" t="n"/>
      <c r="I141" s="13">
        <f>IF($A141="","",IF($H141="",TODAY()-$A141,$H141-$A141))</f>
        <v/>
      </c>
      <c r="J141" s="7" t="n"/>
    </row>
    <row r="142">
      <c r="A142" s="10" t="n"/>
      <c r="B142" s="10" t="n"/>
      <c r="C142" s="10" t="n"/>
      <c r="D142" s="10" t="n"/>
      <c r="E142" s="10" t="n"/>
      <c r="F142" s="10" t="n"/>
      <c r="G142" s="10" t="n"/>
      <c r="H142" s="10" t="n"/>
      <c r="I142" s="14">
        <f>IF($A142="","",IF($H142="",TODAY()-$A142,$H142-$A142))</f>
        <v/>
      </c>
      <c r="J142" s="10" t="n"/>
    </row>
    <row r="143">
      <c r="A143" s="7" t="n"/>
      <c r="B143" s="7" t="n"/>
      <c r="C143" s="7" t="n"/>
      <c r="D143" s="7" t="n"/>
      <c r="E143" s="7" t="n"/>
      <c r="F143" s="7" t="n"/>
      <c r="G143" s="7" t="n"/>
      <c r="H143" s="7" t="n"/>
      <c r="I143" s="13">
        <f>IF($A143="","",IF($H143="",TODAY()-$A143,$H143-$A143))</f>
        <v/>
      </c>
      <c r="J143" s="7" t="n"/>
    </row>
    <row r="144">
      <c r="A144" s="10" t="n"/>
      <c r="B144" s="10" t="n"/>
      <c r="C144" s="10" t="n"/>
      <c r="D144" s="10" t="n"/>
      <c r="E144" s="10" t="n"/>
      <c r="F144" s="10" t="n"/>
      <c r="G144" s="10" t="n"/>
      <c r="H144" s="10" t="n"/>
      <c r="I144" s="14">
        <f>IF($A144="","",IF($H144="",TODAY()-$A144,$H144-$A144))</f>
        <v/>
      </c>
      <c r="J144" s="10" t="n"/>
    </row>
    <row r="145">
      <c r="A145" s="7" t="n"/>
      <c r="B145" s="7" t="n"/>
      <c r="C145" s="7" t="n"/>
      <c r="D145" s="7" t="n"/>
      <c r="E145" s="7" t="n"/>
      <c r="F145" s="7" t="n"/>
      <c r="G145" s="7" t="n"/>
      <c r="H145" s="7" t="n"/>
      <c r="I145" s="13">
        <f>IF($A145="","",IF($H145="",TODAY()-$A145,$H145-$A145))</f>
        <v/>
      </c>
      <c r="J145" s="7" t="n"/>
    </row>
    <row r="146">
      <c r="A146" s="10" t="n"/>
      <c r="B146" s="10" t="n"/>
      <c r="C146" s="10" t="n"/>
      <c r="D146" s="10" t="n"/>
      <c r="E146" s="10" t="n"/>
      <c r="F146" s="10" t="n"/>
      <c r="G146" s="10" t="n"/>
      <c r="H146" s="10" t="n"/>
      <c r="I146" s="14">
        <f>IF($A146="","",IF($H146="",TODAY()-$A146,$H146-$A146))</f>
        <v/>
      </c>
      <c r="J146" s="10" t="n"/>
    </row>
    <row r="147">
      <c r="A147" s="7" t="n"/>
      <c r="B147" s="7" t="n"/>
      <c r="C147" s="7" t="n"/>
      <c r="D147" s="7" t="n"/>
      <c r="E147" s="7" t="n"/>
      <c r="F147" s="7" t="n"/>
      <c r="G147" s="7" t="n"/>
      <c r="H147" s="7" t="n"/>
      <c r="I147" s="13">
        <f>IF($A147="","",IF($H147="",TODAY()-$A147,$H147-$A147))</f>
        <v/>
      </c>
      <c r="J147" s="7" t="n"/>
    </row>
    <row r="148">
      <c r="A148" s="10" t="n"/>
      <c r="B148" s="10" t="n"/>
      <c r="C148" s="10" t="n"/>
      <c r="D148" s="10" t="n"/>
      <c r="E148" s="10" t="n"/>
      <c r="F148" s="10" t="n"/>
      <c r="G148" s="10" t="n"/>
      <c r="H148" s="10" t="n"/>
      <c r="I148" s="14">
        <f>IF($A148="","",IF($H148="",TODAY()-$A148,$H148-$A148))</f>
        <v/>
      </c>
      <c r="J148" s="10" t="n"/>
    </row>
    <row r="149">
      <c r="A149" s="7" t="n"/>
      <c r="B149" s="7" t="n"/>
      <c r="C149" s="7" t="n"/>
      <c r="D149" s="7" t="n"/>
      <c r="E149" s="7" t="n"/>
      <c r="F149" s="7" t="n"/>
      <c r="G149" s="7" t="n"/>
      <c r="H149" s="7" t="n"/>
      <c r="I149" s="13">
        <f>IF($A149="","",IF($H149="",TODAY()-$A149,$H149-$A149))</f>
        <v/>
      </c>
      <c r="J149" s="7" t="n"/>
    </row>
    <row r="150">
      <c r="A150" s="10" t="n"/>
      <c r="B150" s="10" t="n"/>
      <c r="C150" s="10" t="n"/>
      <c r="D150" s="10" t="n"/>
      <c r="E150" s="10" t="n"/>
      <c r="F150" s="10" t="n"/>
      <c r="G150" s="10" t="n"/>
      <c r="H150" s="10" t="n"/>
      <c r="I150" s="14">
        <f>IF($A150="","",IF($H150="",TODAY()-$A150,$H150-$A150))</f>
        <v/>
      </c>
      <c r="J150" s="10" t="n"/>
    </row>
    <row r="151">
      <c r="A151" s="7" t="n"/>
      <c r="B151" s="7" t="n"/>
      <c r="C151" s="7" t="n"/>
      <c r="D151" s="7" t="n"/>
      <c r="E151" s="7" t="n"/>
      <c r="F151" s="7" t="n"/>
      <c r="G151" s="7" t="n"/>
      <c r="H151" s="7" t="n"/>
      <c r="I151" s="13">
        <f>IF($A151="","",IF($H151="",TODAY()-$A151,$H151-$A151))</f>
        <v/>
      </c>
      <c r="J151" s="7" t="n"/>
    </row>
    <row r="152">
      <c r="A152" s="10" t="n"/>
      <c r="B152" s="10" t="n"/>
      <c r="C152" s="10" t="n"/>
      <c r="D152" s="10" t="n"/>
      <c r="E152" s="10" t="n"/>
      <c r="F152" s="10" t="n"/>
      <c r="G152" s="10" t="n"/>
      <c r="H152" s="10" t="n"/>
      <c r="I152" s="14">
        <f>IF($A152="","",IF($H152="",TODAY()-$A152,$H152-$A152))</f>
        <v/>
      </c>
      <c r="J152" s="10" t="n"/>
    </row>
    <row r="153">
      <c r="A153" s="7" t="n"/>
      <c r="B153" s="7" t="n"/>
      <c r="C153" s="7" t="n"/>
      <c r="D153" s="7" t="n"/>
      <c r="E153" s="7" t="n"/>
      <c r="F153" s="7" t="n"/>
      <c r="G153" s="7" t="n"/>
      <c r="H153" s="7" t="n"/>
      <c r="I153" s="13">
        <f>IF($A153="","",IF($H153="",TODAY()-$A153,$H153-$A153))</f>
        <v/>
      </c>
      <c r="J153" s="7" t="n"/>
    </row>
    <row r="154">
      <c r="A154" s="10" t="n"/>
      <c r="B154" s="10" t="n"/>
      <c r="C154" s="10" t="n"/>
      <c r="D154" s="10" t="n"/>
      <c r="E154" s="10" t="n"/>
      <c r="F154" s="10" t="n"/>
      <c r="G154" s="10" t="n"/>
      <c r="H154" s="10" t="n"/>
      <c r="I154" s="14">
        <f>IF($A154="","",IF($H154="",TODAY()-$A154,$H154-$A154))</f>
        <v/>
      </c>
      <c r="J154" s="10" t="n"/>
    </row>
    <row r="155">
      <c r="A155" s="7" t="n"/>
      <c r="B155" s="7" t="n"/>
      <c r="C155" s="7" t="n"/>
      <c r="D155" s="7" t="n"/>
      <c r="E155" s="7" t="n"/>
      <c r="F155" s="7" t="n"/>
      <c r="G155" s="7" t="n"/>
      <c r="H155" s="7" t="n"/>
      <c r="I155" s="13">
        <f>IF($A155="","",IF($H155="",TODAY()-$A155,$H155-$A155))</f>
        <v/>
      </c>
      <c r="J155" s="7" t="n"/>
    </row>
    <row r="156">
      <c r="A156" s="10" t="n"/>
      <c r="B156" s="10" t="n"/>
      <c r="C156" s="10" t="n"/>
      <c r="D156" s="10" t="n"/>
      <c r="E156" s="10" t="n"/>
      <c r="F156" s="10" t="n"/>
      <c r="G156" s="10" t="n"/>
      <c r="H156" s="10" t="n"/>
      <c r="I156" s="14">
        <f>IF($A156="","",IF($H156="",TODAY()-$A156,$H156-$A156))</f>
        <v/>
      </c>
      <c r="J156" s="10" t="n"/>
    </row>
    <row r="157">
      <c r="A157" s="7" t="n"/>
      <c r="B157" s="7" t="n"/>
      <c r="C157" s="7" t="n"/>
      <c r="D157" s="7" t="n"/>
      <c r="E157" s="7" t="n"/>
      <c r="F157" s="7" t="n"/>
      <c r="G157" s="7" t="n"/>
      <c r="H157" s="7" t="n"/>
      <c r="I157" s="13">
        <f>IF($A157="","",IF($H157="",TODAY()-$A157,$H157-$A157))</f>
        <v/>
      </c>
      <c r="J157" s="7" t="n"/>
    </row>
    <row r="158">
      <c r="A158" s="10" t="n"/>
      <c r="B158" s="10" t="n"/>
      <c r="C158" s="10" t="n"/>
      <c r="D158" s="10" t="n"/>
      <c r="E158" s="10" t="n"/>
      <c r="F158" s="10" t="n"/>
      <c r="G158" s="10" t="n"/>
      <c r="H158" s="10" t="n"/>
      <c r="I158" s="14">
        <f>IF($A158="","",IF($H158="",TODAY()-$A158,$H158-$A158))</f>
        <v/>
      </c>
      <c r="J158" s="10" t="n"/>
    </row>
    <row r="159"/>
    <row r="160" ht="24" customHeight="1">
      <c r="A160" s="15" t="inlineStr">
        <is>
          <t>QUICK KPIs (this log)</t>
        </is>
      </c>
    </row>
    <row r="161">
      <c r="A161" s="16" t="inlineStr">
        <is>
          <t>Total complaints logged</t>
        </is>
      </c>
      <c r="B161" s="17">
        <f>COUNTA($B9:$B158)</f>
        <v/>
      </c>
      <c r="C161" s="16" t="inlineStr">
        <is>
          <t>Still open</t>
        </is>
      </c>
      <c r="D161" s="18">
        <f>COUNTIF($G9:$G158,"No")</f>
        <v/>
      </c>
    </row>
  </sheetData>
  <mergeCells count="6">
    <mergeCell ref="A1:J1"/>
    <mergeCell ref="A6:J6"/>
    <mergeCell ref="A3:J3"/>
    <mergeCell ref="A4:J4"/>
    <mergeCell ref="A2:J2"/>
    <mergeCell ref="A160:D160"/>
  </mergeCells>
  <conditionalFormatting sqref="I9:I158">
    <cfRule type="cellIs" priority="1" operator="greaterThan" dxfId="1">
      <formula>14</formula>
    </cfRule>
  </conditionalFormatting>
  <dataValidations count="2">
    <dataValidation sqref="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showDropDown="0" showInputMessage="0" showErrorMessage="0" allowBlank="1" type="list">
      <formula1>"Yes,No"</formula1>
    </dataValidation>
    <dataValidation sqref="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showDropDown="0" showInputMessage="0" showErrorMessage="0" allowBlank="1" type="list">
      <formula1>"Enrollment,Marketing/Sales,Benefits/Coverage,Provider Network,Billing,Other"</formula1>
    </dataValidation>
  </dataValidations>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fitToPage="1"/>
  </sheetPr>
  <dimension ref="A1:D27"/>
  <sheetViews>
    <sheetView showGridLines="0" workbookViewId="0">
      <pane ySplit="5" topLeftCell="A6" activePane="bottomLeft" state="frozen"/>
      <selection pane="bottomLeft" activeCell="A1" sqref="A1"/>
    </sheetView>
  </sheetViews>
  <sheetFormatPr baseColWidth="8" defaultRowHeight="15"/>
  <cols>
    <col width="3" customWidth="1" min="1" max="1"/>
    <col width="40" customWidth="1" min="2" max="2"/>
    <col width="56" customWidth="1" min="3" max="3"/>
    <col width="3" customWidth="1" min="4" max="4"/>
  </cols>
  <sheetData>
    <row r="1" ht="8" customHeight="1">
      <c r="A1" s="1" t="n"/>
    </row>
    <row r="2" ht="40" customHeight="1">
      <c r="A2" s="2" t="inlineStr">
        <is>
          <t>2026 MEDICARE MARKETING COMPLIANCE CHEAT SHEET</t>
        </is>
      </c>
    </row>
    <row r="3" ht="20" customHeight="1">
      <c r="A3" s="3" t="inlineStr">
        <is>
          <t>The rules that protect your contract — verified vs CMS, June 2026</t>
        </is>
      </c>
    </row>
    <row r="4" ht="6" customHeight="1">
      <c r="A4" s="4" t="n"/>
    </row>
    <row r="5"/>
    <row r="6" ht="24" customHeight="1">
      <c r="B6" s="15" t="inlineStr">
        <is>
          <t>SCOPE OF APPOINTMENT (SOA)</t>
        </is>
      </c>
    </row>
    <row r="7" ht="40" customHeight="1">
      <c r="B7" s="19" t="inlineStr">
        <is>
          <t>SOA timing (2026 transition)</t>
        </is>
      </c>
      <c r="C7" s="20" t="inlineStr">
        <is>
          <t>Through Sep 30, 2026 keep the 48-hour advance wait for scheduled appointments (walk-in / inbound exceptions). Effective Oct 1, 2026 (CY2027 final rule, 91 FR 17384) the 48-hour wait is eliminated — the SOA need only be agreed &amp; recorded BEFORE the appointment. An SOA dated after the appointment is always LATE.</t>
        </is>
      </c>
    </row>
    <row r="8" ht="40" customHeight="1">
      <c r="B8" s="19" t="inlineStr">
        <is>
          <t>Stay in scope</t>
        </is>
      </c>
      <c r="C8" s="20" t="inlineStr">
        <is>
          <t>Only discuss the product types listed on the SOA. New product type = new SOA.</t>
        </is>
      </c>
    </row>
    <row r="9" ht="40" customHeight="1">
      <c r="B9" s="19" t="inlineStr">
        <is>
          <t>Retain 10 years</t>
        </is>
      </c>
      <c r="C9" s="20" t="inlineStr">
        <is>
          <t>Keep every SOA for 10 years (42 CFR §423.505), even if no enrollment results.</t>
        </is>
      </c>
    </row>
    <row r="10"/>
    <row r="11" ht="24" customHeight="1">
      <c r="B11" s="15" t="inlineStr">
        <is>
          <t>CALL RECORDING &amp; DOCUMENTATION</t>
        </is>
      </c>
    </row>
    <row r="12" ht="40" customHeight="1">
      <c r="B12" s="19" t="inlineStr">
        <is>
          <t>Record marketing/sales calls</t>
        </is>
      </c>
      <c r="C12" s="20" t="inlineStr">
        <is>
          <t>CMS requires recording the entirety of marketing/sales calls (incl. virtual). Retention is split (CY2027 final rule, 91 FR 17384, eff. 6/1/2026): the marketing/sales portion is kept 6 years (audio yrs 1-3; audio or complete transcript yrs 4-6); the enrollment portion stays 10 years. Tell the beneficiary they're being recorded.</t>
        </is>
      </c>
    </row>
    <row r="13" ht="40" customHeight="1">
      <c r="B13" s="19" t="inlineStr">
        <is>
          <t>Keep your trail</t>
        </is>
      </c>
      <c r="C13" s="20" t="inlineStr">
        <is>
          <t>SOAs, enrollment docs, and complaint records: 10-year retention. Marketing/sales call recordings: 6 years (the enrollment-call portion stays 10). Organized records are your defense in an audit or CTM review.</t>
        </is>
      </c>
    </row>
    <row r="14"/>
    <row r="15" ht="24" customHeight="1">
      <c r="B15" s="15" t="inlineStr">
        <is>
          <t>2026 REQUIRED DISCLOSURES (newer rules — verify current)</t>
        </is>
      </c>
    </row>
    <row r="16" ht="40" customHeight="1">
      <c r="B16" s="19" t="inlineStr">
        <is>
          <t>LIS / MSP discussion</t>
        </is>
      </c>
      <c r="C16" s="20" t="inlineStr">
        <is>
          <t>Discuss the beneficiary's potential eligibility for the Low-Income Subsidy (Extra Help) and Medicare Savings Programs, and where to get more info.</t>
        </is>
      </c>
    </row>
    <row r="17" ht="40" customHeight="1">
      <c r="B17" s="19" t="inlineStr">
        <is>
          <t>Medigap GI impact</t>
        </is>
      </c>
      <c r="C17" s="20" t="inlineStr">
        <is>
          <t>Explain how enrolling in MA can affect future Medigap guaranteed-issue rights.</t>
        </is>
      </c>
    </row>
    <row r="18" ht="40" customHeight="1">
      <c r="B18" s="19" t="inlineStr">
        <is>
          <t>Required disclaimer</t>
        </is>
      </c>
      <c r="C18" s="20" t="inlineStr">
        <is>
          <t>Use the current CMS multi-plan / 'I do not offer every plan available in your area...' disclaimer where applicable.</t>
        </is>
      </c>
    </row>
    <row r="19"/>
    <row r="20" ht="24" customHeight="1">
      <c r="B20" s="15" t="inlineStr">
        <is>
          <t>THE BRIGHT-LINE DON'Ts</t>
        </is>
      </c>
    </row>
    <row r="21" ht="40" customHeight="1">
      <c r="B21" s="19" t="inlineStr">
        <is>
          <t>No unsolicited contact</t>
        </is>
      </c>
      <c r="C21" s="20" t="inlineStr">
        <is>
          <t>No door-to-door, cold calls, robocalls, texts, voicemails, or social-media DMs to beneficiaries who didn't ask. (The two channels CMS does permit unsolicited: direct mail, and marketing email with an opt-out — 42 CFR 422.2264.)</t>
        </is>
      </c>
    </row>
    <row r="22" ht="40" customHeight="1">
      <c r="B22" s="19" t="inlineStr">
        <is>
          <t>No prohibited inducements</t>
        </is>
      </c>
      <c r="C22" s="20" t="inlineStr">
        <is>
          <t>No meals as marketing. Gifts only within the nominal limit and never tied to enrollment.</t>
        </is>
      </c>
    </row>
    <row r="23" ht="40" customHeight="1">
      <c r="B23" s="19" t="inlineStr">
        <is>
          <t>No cross-selling non-health</t>
        </is>
      </c>
      <c r="C23" s="20" t="inlineStr">
        <is>
          <t>Don't pivot a Medicare appointment into unrelated non-health products without proper separation/consent.</t>
        </is>
      </c>
    </row>
    <row r="24" ht="40" customHeight="1">
      <c r="B24" s="19" t="inlineStr">
        <is>
          <t>No misleading claims</t>
        </is>
      </c>
      <c r="C24" s="20" t="inlineStr">
        <is>
          <t>No 'best/free/everyone qualifies' absolutes; no implying you're from Medicare/SSA/CMS.</t>
        </is>
      </c>
    </row>
    <row r="25"/>
    <row r="26" ht="24" customHeight="1">
      <c r="B26" s="15" t="inlineStr">
        <is>
          <t>SOURCES &amp; DISCLAIMER</t>
        </is>
      </c>
    </row>
    <row r="27" ht="80" customHeight="1">
      <c r="B27" s="21" t="inlineStr">
        <is>
          <t>Verified June 2026 against: CMS Medicare Communications &amp; Marketing Guidelines; 2026 Agent &amp; Broker Training &amp; Testing Guidelines; CMS CY2026 MA/Part D Final Rule (CMS-4208); 42 CFR Parts 422/423 (incl. §423.505 10-yr retention). Rules change yearly and carriers add their own — ALWAYS verify current requirements at cms.gov and with each carrier before acting. This sheet is educational, not legal/compliance advice, and is not affiliated with or endorsed by CMS, SSA, or Medicare.</t>
        </is>
      </c>
      <c r="C27" s="28" t="n"/>
    </row>
  </sheetData>
  <mergeCells count="10">
    <mergeCell ref="A1:D1"/>
    <mergeCell ref="B6:C6"/>
    <mergeCell ref="B15:C15"/>
    <mergeCell ref="B11:C11"/>
    <mergeCell ref="A4:D4"/>
    <mergeCell ref="B20:C20"/>
    <mergeCell ref="A3:D3"/>
    <mergeCell ref="A2:D2"/>
    <mergeCell ref="B26:C26"/>
    <mergeCell ref="B27:C27"/>
  </mergeCells>
  <pageMargins left="0.75" right="0.75" top="1" bottom="1" header="0.5" footer="0.5"/>
  <pageSetup fitToHeight="0" fitToWidth="1"/>
</worksheet>
</file>

<file path=xl/worksheets/sheet5.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 customWidth="1" min="1" max="1"/>
    <col width="90" customWidth="1" min="2" max="2"/>
    <col width="3" customWidth="1" min="3" max="3"/>
  </cols>
  <sheetData>
    <row r="1" ht="8" customHeight="1">
      <c r="A1" s="1" t="n"/>
    </row>
    <row r="2" ht="40" customHeight="1">
      <c r="A2" s="2" t="inlineStr">
        <is>
          <t>START HERE</t>
        </is>
      </c>
    </row>
    <row r="3" ht="20" customHeight="1">
      <c r="A3" s="3" t="inlineStr">
        <is>
          <t>Compliance Vault · SOA Log + Complaint Tracker + 2026 Cheat Sheet</t>
        </is>
      </c>
    </row>
    <row r="4" ht="6" customHeight="1">
      <c r="A4" s="4" t="n"/>
    </row>
    <row r="5"/>
    <row r="6" ht="24" customHeight="1">
      <c r="B6" s="15" t="inlineStr">
        <is>
          <t>WHAT THIS IS</t>
        </is>
      </c>
    </row>
    <row r="7" ht="86" customHeight="1">
      <c r="B7" s="20" t="inlineStr">
        <is>
          <t>A done-for-you compliance system for Medicare agents. Log every Scope of Appointment with an automatic SOA-timing check (flags any SOA dated after the appointment as LATE) and 10-year retention date. Track every complaint so your CTM trail is airtight. And keep the 2026 rules that protect your contract on one reference page.</t>
        </is>
      </c>
    </row>
    <row r="8"/>
    <row r="9" ht="24" customHeight="1">
      <c r="B9" s="15" t="inlineStr">
        <is>
          <t>HOW TO USE IT</t>
        </is>
      </c>
    </row>
    <row r="10" ht="71" customHeight="1">
      <c r="B10" s="20" t="inlineStr">
        <is>
          <t>1) Log each SOA on the 📋 tab — the SOA-timing check and retention date fill themselves. 2) Log any complaint on the ⚠️ tab — days-open auto-tracks; resolve fast. 3) Keep the ✅ Cheat Sheet open during AEP as your quick rules check.</t>
        </is>
      </c>
    </row>
    <row r="11"/>
    <row r="12" ht="24" customHeight="1">
      <c r="B12" s="15" t="inlineStr">
        <is>
          <t>EXCEL + GOOGLE SHEETS SAFE</t>
        </is>
      </c>
    </row>
    <row r="13" ht="41" customHeight="1">
      <c r="B13" s="20" t="inlineStr">
        <is>
          <t>Standard formulas only (IF, EDATE, TODAY, COUNTIF) — no macros. Works in Excel, Google Sheets, and Numbers.</t>
        </is>
      </c>
    </row>
    <row r="14"/>
    <row r="15" ht="24" customHeight="1">
      <c r="B15" s="15" t="inlineStr">
        <is>
          <t>IMPORTANT — VERIFY CURRENT RULES</t>
        </is>
      </c>
    </row>
    <row r="16" ht="86" customHeight="1">
      <c r="B16" s="20" t="inlineStr">
        <is>
          <t>Medicare marketing rules change every year and carriers add their own. This tool reflects CMS guidance verified June 2026, but you must verify current requirements at cms.gov and with each carrier. Educational use only — not legal or compliance advice. Not affiliated with or endorsed by CMS, SSA, or Medicare.</t>
        </is>
      </c>
    </row>
    <row r="17"/>
    <row r="18">
      <c r="B18" s="22" t="inlineStr">
        <is>
          <t>© TemplateTitanHQ · Medicare Agent tools · templatetitanhq.etsy.com</t>
        </is>
      </c>
    </row>
  </sheetData>
  <mergeCells count="13">
    <mergeCell ref="B9"/>
    <mergeCell ref="B12"/>
    <mergeCell ref="A1:C1"/>
    <mergeCell ref="B18"/>
    <mergeCell ref="B13"/>
    <mergeCell ref="B15"/>
    <mergeCell ref="B7"/>
    <mergeCell ref="B6"/>
    <mergeCell ref="B16"/>
    <mergeCell ref="A3:C3"/>
    <mergeCell ref="B10"/>
    <mergeCell ref="A4:C4"/>
    <mergeCell ref="A2:C2"/>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2026-07-30T15:36:25Z</dcterms:created>
  <dcterms:modified xmlns:dcterms="http://purl.org/dc/terms/" xmlns:xsi="http://www.w3.org/2001/XMLSchema-instance" xsi:type="dcterms:W3CDTF">2026-08-19T14:27:11Z</dcterms:modified>
</cp:coreProperties>
</file>